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80" windowWidth="12120" windowHeight="8340" activeTab="2"/>
  </bookViews>
  <sheets>
    <sheet name="Бухгалтерский баланс. лист1" sheetId="1" r:id="rId1"/>
    <sheet name="Бухгалтерский баланс. лист2" sheetId="2" r:id="rId2"/>
    <sheet name="Отчет о прибылях и убытках" sheetId="3" r:id="rId3"/>
  </sheets>
  <definedNames>
    <definedName name="_xlnm.Print_Area" localSheetId="0">'Бухгалтерский баланс. лист1'!$A$1:$AY$58</definedName>
    <definedName name="_xlnm.Print_Area" localSheetId="2">'Отчет о прибылях и убытках'!$A$1:$DE$97</definedName>
  </definedNames>
  <calcPr fullCalcOnLoad="1"/>
</workbook>
</file>

<file path=xl/sharedStrings.xml><?xml version="1.0" encoding="utf-8"?>
<sst xmlns="http://schemas.openxmlformats.org/spreadsheetml/2006/main" count="464" uniqueCount="295">
  <si>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</si>
  <si>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</si>
  <si>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</si>
  <si>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</si>
  <si>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</si>
  <si>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</si>
  <si>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</si>
  <si>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</si>
  <si>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</si>
  <si>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</si>
  <si>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</si>
  <si>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</si>
  <si>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</si>
  <si>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</si>
  <si>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</si>
  <si>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</si>
  <si>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</si>
  <si>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</si>
  <si>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</si>
  <si>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</si>
  <si>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</si>
  <si>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</si>
  <si>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</si>
  <si>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</si>
  <si>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</si>
  <si>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</si>
  <si>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</si>
  <si>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</si>
  <si>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</si>
  <si>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</si>
  <si>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</si>
  <si>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</si>
  <si>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</si>
  <si>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</si>
  <si>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</si>
  <si>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</si>
  <si>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</si>
  <si>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</si>
  <si>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</si>
  <si>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</si>
  <si>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</si>
  <si>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</si>
  <si>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</si>
  <si>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</si>
  <si>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</si>
  <si>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</si>
  <si>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</si>
  <si>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</si>
  <si>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</si>
  <si>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</si>
  <si>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</si>
  <si>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</si>
  <si>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</si>
  <si>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</si>
  <si>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</si>
  <si>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</si>
  <si>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</si>
  <si>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</si>
  <si>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</si>
  <si>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</si>
  <si>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</si>
  <si>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</si>
  <si>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</si>
  <si>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</si>
  <si>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</si>
  <si>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ГОД</t>
  </si>
  <si>
    <t>ОАО "Коммерческий центр, транспорт и лес "</t>
  </si>
  <si>
    <t>2004</t>
  </si>
  <si>
    <t>33165294</t>
  </si>
  <si>
    <t>7805029076</t>
  </si>
  <si>
    <t>51.70</t>
  </si>
  <si>
    <t>47</t>
  </si>
  <si>
    <t>41</t>
  </si>
  <si>
    <t>снабженческо-сбытовая, транспортные услуги</t>
  </si>
  <si>
    <t>и</t>
  </si>
  <si>
    <t>Открытое Акционерное Общество/смешанная</t>
  </si>
  <si>
    <t>Пядышева В.П.</t>
  </si>
  <si>
    <t>Абросимов А.В.</t>
  </si>
  <si>
    <t>4</t>
  </si>
  <si>
    <t>240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</si>
  <si>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</si>
  <si>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</si>
  <si>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</si>
  <si>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</si>
  <si>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</si>
  <si>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</si>
  <si>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</si>
  <si>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</si>
  <si>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</si>
  <si>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</si>
  <si>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</si>
  <si>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</si>
  <si>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</si>
  <si>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</si>
  <si>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141</t>
  </si>
  <si>
    <t>142</t>
  </si>
  <si>
    <t>150</t>
  </si>
  <si>
    <t>190</t>
  </si>
  <si>
    <t>-</t>
  </si>
  <si>
    <t>12</t>
  </si>
  <si>
    <t>31</t>
  </si>
  <si>
    <t>5</t>
  </si>
  <si>
    <t xml:space="preserve"> </t>
  </si>
  <si>
    <t>Пояснительная записка к отчету  за 2004 год.</t>
  </si>
  <si>
    <t>Открытое акционерное общество «Коммерческий центр, транспорт и лес»</t>
  </si>
  <si>
    <t>-  Находится по адресу: 198096 г. Санкт-Петербург, ул. Корабельная д. 6;</t>
  </si>
  <si>
    <t>-  Зарегистрировано распоряжением главы Кировской районной</t>
  </si>
  <si>
    <t xml:space="preserve">    администрации 03марта 1994 года №190-р;</t>
  </si>
  <si>
    <t>-  Имеет уставный капитал в сумме 67 тысяч рублей;</t>
  </si>
  <si>
    <t>-  Добавочный капитал в сумме 74 272 тыс. рублей;</t>
  </si>
  <si>
    <t>-  Реестр акционеров ведется в ЗАО «Единый регистратор»</t>
  </si>
  <si>
    <t>-  Признанием выручки в 2004 году считалось поступление денежных средств</t>
  </si>
  <si>
    <t xml:space="preserve"> на расчетный счет по мере готовности работ, услуг, продажи товаров;</t>
  </si>
  <si>
    <t>-  Основная часть выручки приходилась на реализацию товаров, выполнение</t>
  </si>
  <si>
    <t xml:space="preserve">    погрузо-разгрузочных работ;</t>
  </si>
  <si>
    <t xml:space="preserve">-  Финансовый результат за год составил        -     2 371   тыс. руб.                        </t>
  </si>
  <si>
    <t>-   Валовая прибыль                                            -     6 449 тыс. руб.</t>
  </si>
  <si>
    <t>-   Доход от продажи основных средств           -        223 тыс. руб.</t>
  </si>
  <si>
    <t>-   Прочие расходы,                                             -    1 106  тыс.руб.</t>
  </si>
  <si>
    <t xml:space="preserve">      в том числе налог на имущество                 -    1 053 тыс. руб.</t>
  </si>
  <si>
    <t>-   Налог на прибыль за 2004год                        -       667 тыс. руб.</t>
  </si>
  <si>
    <t>-   Нераспределенная прибыль                          -     1 629 тыс. руб.</t>
  </si>
  <si>
    <t xml:space="preserve">-   Приобретено основных средств                    -  40 363 тыс. руб.     </t>
  </si>
  <si>
    <t>-   Дебиторская и кредиторская задолженность имела непродолжительный характер;</t>
  </si>
  <si>
    <t>-   Финансовое состояние в течение года было удовлетворительным;</t>
  </si>
  <si>
    <t>-   Чистые активы общества на конец отчетного периода составили    -   74 496 тыс. руб.</t>
  </si>
  <si>
    <t xml:space="preserve">  Генеральный директор  Абросимов А.В.</t>
  </si>
  <si>
    <t xml:space="preserve">  Главный бухгалтер        Пядышева В.П.</t>
  </si>
  <si>
    <t>Приложение</t>
  </si>
  <si>
    <t>к приказу Минфина РФ от 22 июля 2003 г. № 67н</t>
  </si>
  <si>
    <t>(с учетом приказа Госкомстата РФ и Минфина РФ</t>
  </si>
  <si>
    <t>от 14 ноября 2003 г. № 475/102н)</t>
  </si>
  <si>
    <t>Бухгалтерский баланс</t>
  </si>
  <si>
    <t>на</t>
  </si>
  <si>
    <t>01 января</t>
  </si>
  <si>
    <t>05</t>
  </si>
  <si>
    <t>г.</t>
  </si>
  <si>
    <t>Коды</t>
  </si>
  <si>
    <t>Форма № 1 по ОКУД</t>
  </si>
  <si>
    <t>0710001</t>
  </si>
  <si>
    <t>01</t>
  </si>
  <si>
    <t>ОАО "Коммерческий центр, транспорт и лес"</t>
  </si>
  <si>
    <t>снаб-сбыт., транспорт. услуги</t>
  </si>
  <si>
    <t>51.70, 63.11.2</t>
  </si>
  <si>
    <t>Организационно-правовая форма / форма собственности</t>
  </si>
  <si>
    <t>ОАО / смешанная</t>
  </si>
  <si>
    <t>Единица измерения: тыс. руб. / млн. руб. (ненужное зачеркнуть)</t>
  </si>
  <si>
    <t>Местонахождение (адрес)</t>
  </si>
  <si>
    <t>198096, Санкт-Петербург, ул. Корабельная, д. 6</t>
  </si>
  <si>
    <t>Дата утверждения</t>
  </si>
  <si>
    <t>Дата отправки (принятия)</t>
  </si>
  <si>
    <t>Актив</t>
  </si>
  <si>
    <t>Код по-</t>
  </si>
  <si>
    <t>На начало</t>
  </si>
  <si>
    <t>На конец отчет-</t>
  </si>
  <si>
    <t>казателя</t>
  </si>
  <si>
    <t>отчетного года</t>
  </si>
  <si>
    <t>ного периода</t>
  </si>
  <si>
    <t>I.  ВНЕОБОРОТНЫЕ АКТИВЫ</t>
  </si>
  <si>
    <t>Нематериальные активы</t>
  </si>
  <si>
    <t>110</t>
  </si>
  <si>
    <t>Основные средства</t>
  </si>
  <si>
    <t>Незавершенное строительство</t>
  </si>
  <si>
    <t>Доходные вложения в материальные ценности</t>
  </si>
  <si>
    <t>135</t>
  </si>
  <si>
    <t>Долгосрочные финансовые вложения</t>
  </si>
  <si>
    <t>145</t>
  </si>
  <si>
    <t>Прочие внеоборотные активы</t>
  </si>
  <si>
    <t>Итого по разделу I</t>
  </si>
  <si>
    <t>II. ОБОРОТНЫЕ АКТИВЫ</t>
  </si>
  <si>
    <t>Запасы</t>
  </si>
  <si>
    <t>210</t>
  </si>
  <si>
    <t>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</si>
  <si>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</si>
  <si>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</si>
  <si>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</si>
  <si>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</si>
  <si>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</si>
  <si>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</si>
  <si>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</si>
  <si>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</si>
  <si>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</si>
  <si>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</si>
  <si>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</si>
  <si>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</si>
  <si>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</si>
  <si>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</si>
  <si>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</t>
  </si>
  <si>
    <t>ценностям</t>
  </si>
  <si>
    <t>220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</si>
  <si>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</si>
  <si>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</si>
  <si>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</si>
  <si>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230</t>
  </si>
  <si>
    <t>в том числе покупатели и заказчики</t>
  </si>
  <si>
    <t>231</t>
  </si>
  <si>
    <t>ожидаются в течение 12 месяцев после отчетной</t>
  </si>
  <si>
    <t>даты)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</si>
  <si>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</si>
  <si>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</si>
  <si>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</si>
  <si>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</si>
  <si>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</si>
  <si>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</si>
  <si>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</si>
  <si>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</si>
  <si>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</si>
  <si>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</si>
  <si>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</si>
  <si>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</si>
  <si>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</si>
  <si>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отчетного периода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</si>
  <si>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</si>
  <si>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</si>
  <si>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</si>
  <si>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</si>
  <si>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</si>
  <si>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(      -      )</t>
  </si>
  <si>
    <t>(         -     )</t>
  </si>
  <si>
    <t>Добавочный капитал</t>
  </si>
  <si>
    <t>420</t>
  </si>
  <si>
    <t>Резервный капитал</t>
  </si>
  <si>
    <t>430</t>
  </si>
  <si>
    <t>резервы, образованные в соответствии</t>
  </si>
  <si>
    <t>с законодательством</t>
  </si>
  <si>
    <t>431</t>
  </si>
  <si>
    <t>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</si>
  <si>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</si>
  <si>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</si>
  <si>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</si>
  <si>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</si>
  <si>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</si>
  <si>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</si>
  <si>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</si>
  <si>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</si>
  <si>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</si>
  <si>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</si>
  <si>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</si>
  <si>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</si>
  <si>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</si>
  <si>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</si>
  <si>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</si>
  <si>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</si>
  <si>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</si>
  <si>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</si>
  <si>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</si>
  <si>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</si>
  <si>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</si>
  <si>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</t>
  </si>
  <si>
    <t>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</si>
  <si>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</si>
  <si>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</si>
  <si>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</si>
  <si>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</si>
  <si>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</si>
  <si>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</t>
  </si>
  <si>
    <t>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</si>
  <si>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</si>
  <si>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</si>
  <si>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</si>
  <si>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</si>
  <si>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</si>
  <si>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</si>
  <si>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</si>
  <si>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</si>
  <si>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</si>
  <si>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</si>
  <si>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</si>
  <si>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</si>
  <si>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</si>
  <si>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</si>
  <si>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</si>
  <si>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</si>
  <si>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</t>
  </si>
  <si>
    <t>ответственное хранение</t>
  </si>
  <si>
    <t>920</t>
  </si>
  <si>
    <t>Товары, принятые на комиссию</t>
  </si>
  <si>
    <t>930</t>
  </si>
  <si>
    <t>Списанная в убыток задолженность</t>
  </si>
  <si>
    <t>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</si>
  <si>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</si>
  <si>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</si>
  <si>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</si>
  <si>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</si>
  <si>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</si>
  <si>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</si>
  <si>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</si>
  <si>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</t>
  </si>
  <si>
    <t>аналогичных объектов</t>
  </si>
  <si>
    <t>980</t>
  </si>
  <si>
    <t>Нематериальные активы, полученные в пользование</t>
  </si>
  <si>
    <t>990</t>
  </si>
  <si>
    <t>«</t>
  </si>
  <si>
    <t>»</t>
  </si>
  <si>
    <t>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</si>
</sst>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8" xfId="0" applyFont="1" applyBorder="1" applyAlignment="1">
      <alignment horizontal="left"/>
    </xf>
    <xf numFmtId="49" fontId="13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3" fontId="13" fillId="0" borderId="11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6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15" fillId="0" borderId="6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49" fontId="13" fillId="0" borderId="26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49" fontId="13" fillId="0" borderId="35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49" fontId="13" fillId="0" borderId="36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3" xfId="0" applyFont="1" applyBorder="1" applyAlignment="1">
      <alignment horizontal="left" indent="1"/>
    </xf>
    <xf numFmtId="0" fontId="13" fillId="0" borderId="24" xfId="0" applyFont="1" applyBorder="1" applyAlignment="1">
      <alignment horizontal="left" indent="1"/>
    </xf>
    <xf numFmtId="0" fontId="13" fillId="0" borderId="25" xfId="0" applyFont="1" applyBorder="1" applyAlignment="1">
      <alignment horizontal="left" indent="1"/>
    </xf>
    <xf numFmtId="0" fontId="14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4" fillId="0" borderId="1" xfId="0" applyFont="1" applyBorder="1" applyAlignment="1">
      <alignment/>
    </xf>
    <xf numFmtId="49" fontId="13" fillId="0" borderId="41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 horizontal="left"/>
    </xf>
    <xf numFmtId="49" fontId="13" fillId="0" borderId="47" xfId="0" applyNumberFormat="1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3" fontId="13" fillId="0" borderId="46" xfId="0" applyNumberFormat="1" applyFont="1" applyBorder="1" applyAlignment="1">
      <alignment horizontal="center"/>
    </xf>
    <xf numFmtId="3" fontId="13" fillId="0" borderId="48" xfId="0" applyNumberFormat="1" applyFont="1" applyBorder="1" applyAlignment="1">
      <alignment horizontal="center"/>
    </xf>
    <xf numFmtId="0" fontId="13" fillId="0" borderId="4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49" fontId="13" fillId="0" borderId="49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0" fontId="13" fillId="0" borderId="40" xfId="0" applyFont="1" applyBorder="1" applyAlignment="1">
      <alignment horizontal="left" wrapText="1"/>
    </xf>
    <xf numFmtId="0" fontId="13" fillId="0" borderId="40" xfId="0" applyFont="1" applyBorder="1" applyAlignment="1">
      <alignment horizontal="left" indent="1"/>
    </xf>
    <xf numFmtId="0" fontId="13" fillId="0" borderId="1" xfId="0" applyFont="1" applyBorder="1" applyAlignment="1">
      <alignment horizontal="left" indent="1"/>
    </xf>
    <xf numFmtId="0" fontId="13" fillId="0" borderId="27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left" indent="2"/>
    </xf>
    <xf numFmtId="0" fontId="13" fillId="0" borderId="24" xfId="0" applyFont="1" applyBorder="1" applyAlignment="1">
      <alignment horizontal="left" indent="2"/>
    </xf>
    <xf numFmtId="0" fontId="13" fillId="0" borderId="25" xfId="0" applyFont="1" applyBorder="1" applyAlignment="1">
      <alignment horizontal="left" indent="2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49" fontId="13" fillId="0" borderId="51" xfId="0" applyNumberFormat="1" applyFont="1" applyBorder="1" applyAlignment="1">
      <alignment horizontal="center"/>
    </xf>
    <xf numFmtId="49" fontId="13" fillId="0" borderId="52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3" fontId="14" fillId="0" borderId="54" xfId="0" applyNumberFormat="1" applyFont="1" applyBorder="1" applyAlignment="1">
      <alignment horizontal="center"/>
    </xf>
    <xf numFmtId="3" fontId="14" fillId="0" borderId="55" xfId="0" applyNumberFormat="1" applyFont="1" applyBorder="1" applyAlignment="1">
      <alignment horizontal="center"/>
    </xf>
    <xf numFmtId="3" fontId="14" fillId="0" borderId="56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center"/>
    </xf>
    <xf numFmtId="0" fontId="13" fillId="0" borderId="5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2" xfId="0" applyFont="1" applyBorder="1" applyAlignment="1">
      <alignment horizontal="left" indent="2"/>
    </xf>
    <xf numFmtId="0" fontId="13" fillId="0" borderId="10" xfId="0" applyFont="1" applyBorder="1" applyAlignment="1">
      <alignment horizontal="left" indent="2"/>
    </xf>
    <xf numFmtId="0" fontId="13" fillId="0" borderId="8" xfId="0" applyFont="1" applyBorder="1" applyAlignment="1">
      <alignment horizontal="left" indent="2"/>
    </xf>
    <xf numFmtId="0" fontId="13" fillId="0" borderId="32" xfId="0" applyFont="1" applyBorder="1" applyAlignment="1">
      <alignment horizontal="left" indent="1"/>
    </xf>
    <xf numFmtId="0" fontId="13" fillId="0" borderId="33" xfId="0" applyFont="1" applyBorder="1" applyAlignment="1">
      <alignment horizontal="left" indent="1"/>
    </xf>
    <xf numFmtId="0" fontId="13" fillId="0" borderId="34" xfId="0" applyFont="1" applyBorder="1" applyAlignment="1">
      <alignment horizontal="left" indent="1"/>
    </xf>
    <xf numFmtId="0" fontId="13" fillId="0" borderId="2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3" fillId="0" borderId="27" xfId="0" applyNumberFormat="1" applyFont="1" applyBorder="1" applyAlignment="1" quotePrefix="1">
      <alignment horizontal="center"/>
    </xf>
    <xf numFmtId="0" fontId="14" fillId="0" borderId="3" xfId="0" applyFont="1" applyBorder="1" applyAlignment="1">
      <alignment horizontal="center" wrapText="1"/>
    </xf>
    <xf numFmtId="49" fontId="13" fillId="0" borderId="59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 applyAlignment="1">
      <alignment horizontal="center"/>
    </xf>
    <xf numFmtId="3" fontId="13" fillId="0" borderId="62" xfId="0" applyNumberFormat="1" applyFont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3" fontId="13" fillId="0" borderId="64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3" fillId="0" borderId="67" xfId="0" applyFont="1" applyBorder="1" applyAlignment="1">
      <alignment wrapText="1"/>
    </xf>
    <xf numFmtId="0" fontId="13" fillId="0" borderId="68" xfId="0" applyFont="1" applyBorder="1" applyAlignment="1">
      <alignment/>
    </xf>
    <xf numFmtId="0" fontId="13" fillId="0" borderId="69" xfId="0" applyFont="1" applyBorder="1" applyAlignment="1">
      <alignment/>
    </xf>
    <xf numFmtId="3" fontId="14" fillId="0" borderId="62" xfId="0" applyNumberFormat="1" applyFont="1" applyBorder="1" applyAlignment="1">
      <alignment horizontal="center"/>
    </xf>
    <xf numFmtId="3" fontId="14" fillId="0" borderId="63" xfId="0" applyNumberFormat="1" applyFont="1" applyBorder="1" applyAlignment="1">
      <alignment horizontal="center"/>
    </xf>
    <xf numFmtId="3" fontId="14" fillId="0" borderId="64" xfId="0" applyNumberFormat="1" applyFont="1" applyBorder="1" applyAlignment="1">
      <alignment horizontal="center"/>
    </xf>
    <xf numFmtId="3" fontId="14" fillId="0" borderId="65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indent="1"/>
    </xf>
    <xf numFmtId="0" fontId="13" fillId="0" borderId="14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0" fontId="13" fillId="0" borderId="13" xfId="0" applyFont="1" applyBorder="1" applyAlignment="1">
      <alignment horizontal="left" wrapText="1" indent="1"/>
    </xf>
    <xf numFmtId="0" fontId="13" fillId="0" borderId="2" xfId="0" applyFont="1" applyBorder="1" applyAlignment="1">
      <alignment horizontal="left" indent="1"/>
    </xf>
    <xf numFmtId="0" fontId="13" fillId="0" borderId="70" xfId="0" applyFont="1" applyBorder="1" applyAlignment="1">
      <alignment horizontal="left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5" fillId="0" borderId="7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9" fontId="16" fillId="0" borderId="72" xfId="0" applyNumberFormat="1" applyFont="1" applyBorder="1" applyAlignment="1">
      <alignment horizontal="center"/>
    </xf>
    <xf numFmtId="49" fontId="16" fillId="0" borderId="73" xfId="0" applyNumberFormat="1" applyFont="1" applyBorder="1" applyAlignment="1">
      <alignment horizontal="center"/>
    </xf>
    <xf numFmtId="49" fontId="16" fillId="0" borderId="74" xfId="0" applyNumberFormat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5" fillId="0" borderId="6" xfId="0" applyFont="1" applyBorder="1" applyAlignment="1">
      <alignment/>
    </xf>
    <xf numFmtId="0" fontId="15" fillId="0" borderId="75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49" fontId="16" fillId="0" borderId="79" xfId="0" applyNumberFormat="1" applyFont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49" fontId="16" fillId="0" borderId="5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49" fontId="1" fillId="0" borderId="82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8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8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"/>
  <sheetViews>
    <sheetView workbookViewId="0" topLeftCell="A1">
      <selection activeCell="BY12" sqref="BY12"/>
    </sheetView>
  </sheetViews>
  <sheetFormatPr defaultColWidth="9.00390625" defaultRowHeight="12.75"/>
  <cols>
    <col min="1" max="16384" width="1.75390625" style="20" customWidth="1"/>
  </cols>
  <sheetData>
    <row r="1" ht="11.25">
      <c r="AX1" s="21" t="s">
        <v>128</v>
      </c>
    </row>
    <row r="2" ht="11.25">
      <c r="AX2" s="21" t="s">
        <v>129</v>
      </c>
    </row>
    <row r="3" ht="11.25">
      <c r="AX3" s="21" t="s">
        <v>130</v>
      </c>
    </row>
    <row r="4" ht="11.25">
      <c r="AX4" s="21" t="s">
        <v>131</v>
      </c>
    </row>
    <row r="5" spans="1:50" s="23" customFormat="1" ht="15">
      <c r="A5" s="217" t="s">
        <v>132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s="30" customFormat="1" ht="13.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5" t="s">
        <v>133</v>
      </c>
      <c r="L6" s="218" t="s">
        <v>134</v>
      </c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>
        <v>20</v>
      </c>
      <c r="Y6" s="219"/>
      <c r="Z6" s="220" t="s">
        <v>135</v>
      </c>
      <c r="AA6" s="220"/>
      <c r="AB6" s="26" t="s">
        <v>136</v>
      </c>
      <c r="AC6" s="27"/>
      <c r="AD6" s="28"/>
      <c r="AE6" s="29"/>
      <c r="AF6" s="24"/>
      <c r="AG6" s="24"/>
      <c r="AH6" s="24"/>
      <c r="AI6" s="24"/>
      <c r="AJ6" s="24"/>
      <c r="AK6" s="24"/>
      <c r="AL6" s="24"/>
      <c r="AM6" s="208" t="s">
        <v>137</v>
      </c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10"/>
    </row>
    <row r="7" spans="1:50" s="32" customFormat="1" ht="1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1" t="s">
        <v>138</v>
      </c>
      <c r="AL7" s="30"/>
      <c r="AM7" s="211" t="s">
        <v>139</v>
      </c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3"/>
    </row>
    <row r="8" spans="1:50" s="32" customFormat="1" ht="1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1" t="s">
        <v>33</v>
      </c>
      <c r="AL8" s="30"/>
      <c r="AM8" s="214" t="s">
        <v>135</v>
      </c>
      <c r="AN8" s="215"/>
      <c r="AO8" s="215"/>
      <c r="AP8" s="215"/>
      <c r="AQ8" s="215" t="s">
        <v>140</v>
      </c>
      <c r="AR8" s="215"/>
      <c r="AS8" s="215"/>
      <c r="AT8" s="215"/>
      <c r="AU8" s="215" t="s">
        <v>140</v>
      </c>
      <c r="AV8" s="215"/>
      <c r="AW8" s="215"/>
      <c r="AX8" s="216"/>
    </row>
    <row r="9" spans="1:50" s="32" customFormat="1" ht="13.5" customHeight="1">
      <c r="A9" s="30" t="s">
        <v>34</v>
      </c>
      <c r="B9" s="30"/>
      <c r="C9" s="30"/>
      <c r="D9" s="30"/>
      <c r="E9" s="30"/>
      <c r="F9" s="30"/>
      <c r="G9" s="30"/>
      <c r="H9" s="203" t="s">
        <v>141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33"/>
      <c r="AH9" s="34"/>
      <c r="AI9" s="30"/>
      <c r="AJ9" s="30"/>
      <c r="AK9" s="31" t="s">
        <v>35</v>
      </c>
      <c r="AL9" s="30"/>
      <c r="AM9" s="204">
        <v>33165294</v>
      </c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6"/>
    </row>
    <row r="10" spans="1:50" s="32" customFormat="1" ht="13.5" customHeight="1">
      <c r="A10" s="30" t="s">
        <v>36</v>
      </c>
      <c r="B10" s="30"/>
      <c r="C10" s="30"/>
      <c r="D10" s="30"/>
      <c r="E10" s="30"/>
      <c r="F10" s="30"/>
      <c r="G10" s="30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34"/>
      <c r="AJ10" s="30"/>
      <c r="AK10" s="31" t="s">
        <v>37</v>
      </c>
      <c r="AL10" s="30"/>
      <c r="AM10" s="204">
        <v>7805029076</v>
      </c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6"/>
    </row>
    <row r="11" spans="1:50" s="32" customFormat="1" ht="13.5" customHeight="1">
      <c r="A11" s="30" t="s">
        <v>38</v>
      </c>
      <c r="B11" s="30"/>
      <c r="C11" s="30"/>
      <c r="D11" s="30"/>
      <c r="E11" s="30"/>
      <c r="F11" s="30"/>
      <c r="G11" s="30"/>
      <c r="H11" s="34"/>
      <c r="I11" s="34"/>
      <c r="J11" s="203" t="s">
        <v>142</v>
      </c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33"/>
      <c r="AH11" s="34"/>
      <c r="AI11" s="30"/>
      <c r="AJ11" s="30"/>
      <c r="AK11" s="31" t="s">
        <v>39</v>
      </c>
      <c r="AL11" s="30"/>
      <c r="AM11" s="204" t="s">
        <v>143</v>
      </c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6"/>
    </row>
    <row r="12" spans="1:50" s="32" customFormat="1" ht="13.5" customHeight="1">
      <c r="A12" s="30" t="s">
        <v>144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35"/>
      <c r="AM12" s="204">
        <v>47</v>
      </c>
      <c r="AN12" s="205"/>
      <c r="AO12" s="205"/>
      <c r="AP12" s="205"/>
      <c r="AQ12" s="205"/>
      <c r="AR12" s="205"/>
      <c r="AS12" s="205">
        <v>41</v>
      </c>
      <c r="AT12" s="205"/>
      <c r="AU12" s="205"/>
      <c r="AV12" s="205"/>
      <c r="AW12" s="205"/>
      <c r="AX12" s="206"/>
    </row>
    <row r="13" spans="1:50" s="32" customFormat="1" ht="13.5" customHeight="1">
      <c r="A13" s="203" t="s">
        <v>145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30"/>
      <c r="AE13" s="30"/>
      <c r="AF13" s="30"/>
      <c r="AG13" s="30"/>
      <c r="AH13" s="30"/>
      <c r="AI13" s="30"/>
      <c r="AJ13" s="30"/>
      <c r="AK13" s="31" t="s">
        <v>41</v>
      </c>
      <c r="AL13" s="30"/>
      <c r="AM13" s="204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6"/>
    </row>
    <row r="14" spans="1:50" s="32" customFormat="1" ht="13.5" customHeight="1" thickBot="1">
      <c r="A14" s="30" t="s">
        <v>146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1" t="s">
        <v>43</v>
      </c>
      <c r="AL14" s="30"/>
      <c r="AM14" s="195" t="s">
        <v>44</v>
      </c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7"/>
    </row>
    <row r="15" spans="1:50" s="32" customFormat="1" ht="13.5" customHeight="1">
      <c r="A15" s="30" t="s">
        <v>147</v>
      </c>
      <c r="B15" s="30"/>
      <c r="C15" s="30"/>
      <c r="D15" s="30"/>
      <c r="E15" s="36"/>
      <c r="F15" s="36"/>
      <c r="G15" s="36"/>
      <c r="H15" s="36"/>
      <c r="I15" s="36"/>
      <c r="J15" s="36"/>
      <c r="K15" s="36"/>
      <c r="L15" s="36"/>
      <c r="M15" s="198" t="s">
        <v>148</v>
      </c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30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s="32" customFormat="1" ht="13.5" customHeight="1" thickBo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30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s="32" customFormat="1" ht="13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 t="s">
        <v>149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00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2"/>
    </row>
    <row r="18" spans="1:50" s="32" customFormat="1" ht="13.5" customHeight="1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 t="s">
        <v>150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192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4"/>
    </row>
    <row r="21" spans="1:50" s="32" customFormat="1" ht="12">
      <c r="A21" s="172" t="s">
        <v>151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 t="s">
        <v>152</v>
      </c>
      <c r="AD21" s="172"/>
      <c r="AE21" s="172"/>
      <c r="AF21" s="172"/>
      <c r="AG21" s="172" t="s">
        <v>153</v>
      </c>
      <c r="AH21" s="172"/>
      <c r="AI21" s="172"/>
      <c r="AJ21" s="172"/>
      <c r="AK21" s="172"/>
      <c r="AL21" s="172"/>
      <c r="AM21" s="172"/>
      <c r="AN21" s="172"/>
      <c r="AO21" s="172"/>
      <c r="AP21" s="172" t="s">
        <v>154</v>
      </c>
      <c r="AQ21" s="172"/>
      <c r="AR21" s="172"/>
      <c r="AS21" s="172"/>
      <c r="AT21" s="172"/>
      <c r="AU21" s="172"/>
      <c r="AV21" s="172"/>
      <c r="AW21" s="172"/>
      <c r="AX21" s="172"/>
    </row>
    <row r="22" spans="1:50" s="32" customFormat="1" ht="12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 t="s">
        <v>155</v>
      </c>
      <c r="AD22" s="173"/>
      <c r="AE22" s="173"/>
      <c r="AF22" s="173"/>
      <c r="AG22" s="173" t="s">
        <v>156</v>
      </c>
      <c r="AH22" s="173"/>
      <c r="AI22" s="173"/>
      <c r="AJ22" s="173"/>
      <c r="AK22" s="173"/>
      <c r="AL22" s="173"/>
      <c r="AM22" s="173"/>
      <c r="AN22" s="173"/>
      <c r="AO22" s="173"/>
      <c r="AP22" s="173" t="s">
        <v>157</v>
      </c>
      <c r="AQ22" s="173"/>
      <c r="AR22" s="173"/>
      <c r="AS22" s="173"/>
      <c r="AT22" s="173"/>
      <c r="AU22" s="173"/>
      <c r="AV22" s="173"/>
      <c r="AW22" s="173"/>
      <c r="AX22" s="173"/>
    </row>
    <row r="23" spans="1:50" s="32" customFormat="1" ht="12.75" thickBot="1">
      <c r="A23" s="172">
        <v>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>
        <v>2</v>
      </c>
      <c r="AD23" s="172"/>
      <c r="AE23" s="172"/>
      <c r="AF23" s="172"/>
      <c r="AG23" s="172">
        <v>3</v>
      </c>
      <c r="AH23" s="172"/>
      <c r="AI23" s="172"/>
      <c r="AJ23" s="172"/>
      <c r="AK23" s="172"/>
      <c r="AL23" s="172"/>
      <c r="AM23" s="172"/>
      <c r="AN23" s="172"/>
      <c r="AO23" s="172"/>
      <c r="AP23" s="172">
        <v>4</v>
      </c>
      <c r="AQ23" s="172"/>
      <c r="AR23" s="172"/>
      <c r="AS23" s="172"/>
      <c r="AT23" s="172"/>
      <c r="AU23" s="172"/>
      <c r="AV23" s="172"/>
      <c r="AW23" s="172"/>
      <c r="AX23" s="172"/>
    </row>
    <row r="24" spans="1:50" s="37" customFormat="1" ht="12.75">
      <c r="A24" s="136" t="s">
        <v>158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65"/>
      <c r="AD24" s="166"/>
      <c r="AE24" s="166"/>
      <c r="AF24" s="167"/>
      <c r="AG24" s="168" t="s">
        <v>98</v>
      </c>
      <c r="AH24" s="169"/>
      <c r="AI24" s="169"/>
      <c r="AJ24" s="169"/>
      <c r="AK24" s="169"/>
      <c r="AL24" s="169"/>
      <c r="AM24" s="169"/>
      <c r="AN24" s="169"/>
      <c r="AO24" s="170"/>
      <c r="AP24" s="168" t="s">
        <v>98</v>
      </c>
      <c r="AQ24" s="169"/>
      <c r="AR24" s="169"/>
      <c r="AS24" s="169"/>
      <c r="AT24" s="169"/>
      <c r="AU24" s="169"/>
      <c r="AV24" s="169"/>
      <c r="AW24" s="169"/>
      <c r="AX24" s="171"/>
    </row>
    <row r="25" spans="1:50" s="37" customFormat="1" ht="12.75">
      <c r="A25" s="189" t="s">
        <v>159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1"/>
      <c r="AC25" s="66" t="s">
        <v>160</v>
      </c>
      <c r="AD25" s="67"/>
      <c r="AE25" s="67"/>
      <c r="AF25" s="68"/>
      <c r="AG25" s="76"/>
      <c r="AH25" s="77"/>
      <c r="AI25" s="77"/>
      <c r="AJ25" s="77"/>
      <c r="AK25" s="77"/>
      <c r="AL25" s="77"/>
      <c r="AM25" s="77"/>
      <c r="AN25" s="77"/>
      <c r="AO25" s="78"/>
      <c r="AP25" s="76"/>
      <c r="AQ25" s="77"/>
      <c r="AR25" s="77"/>
      <c r="AS25" s="77"/>
      <c r="AT25" s="77"/>
      <c r="AU25" s="77"/>
      <c r="AV25" s="77"/>
      <c r="AW25" s="77"/>
      <c r="AX25" s="80"/>
    </row>
    <row r="26" spans="1:50" s="37" customFormat="1" ht="15" customHeight="1">
      <c r="A26" s="126" t="s">
        <v>161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1"/>
      <c r="AC26" s="122" t="s">
        <v>91</v>
      </c>
      <c r="AD26" s="123"/>
      <c r="AE26" s="123"/>
      <c r="AF26" s="123"/>
      <c r="AG26" s="124">
        <v>39912</v>
      </c>
      <c r="AH26" s="124"/>
      <c r="AI26" s="124"/>
      <c r="AJ26" s="124"/>
      <c r="AK26" s="124"/>
      <c r="AL26" s="124"/>
      <c r="AM26" s="124"/>
      <c r="AN26" s="124"/>
      <c r="AO26" s="124"/>
      <c r="AP26" s="124">
        <v>73296</v>
      </c>
      <c r="AQ26" s="124"/>
      <c r="AR26" s="124"/>
      <c r="AS26" s="124"/>
      <c r="AT26" s="124"/>
      <c r="AU26" s="124"/>
      <c r="AV26" s="124"/>
      <c r="AW26" s="124"/>
      <c r="AX26" s="125"/>
    </row>
    <row r="27" spans="1:50" s="37" customFormat="1" ht="15" customHeight="1">
      <c r="A27" s="120" t="s">
        <v>162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/>
      <c r="AC27" s="122" t="s">
        <v>92</v>
      </c>
      <c r="AD27" s="123"/>
      <c r="AE27" s="123"/>
      <c r="AF27" s="123"/>
      <c r="AG27" s="124">
        <v>25804</v>
      </c>
      <c r="AH27" s="124"/>
      <c r="AI27" s="124"/>
      <c r="AJ27" s="124"/>
      <c r="AK27" s="124"/>
      <c r="AL27" s="124"/>
      <c r="AM27" s="124"/>
      <c r="AN27" s="124"/>
      <c r="AO27" s="124"/>
      <c r="AP27" s="124" t="s">
        <v>98</v>
      </c>
      <c r="AQ27" s="124"/>
      <c r="AR27" s="124"/>
      <c r="AS27" s="124"/>
      <c r="AT27" s="124"/>
      <c r="AU27" s="124"/>
      <c r="AV27" s="124"/>
      <c r="AW27" s="124"/>
      <c r="AX27" s="125"/>
    </row>
    <row r="28" spans="1:50" s="37" customFormat="1" ht="15" customHeight="1">
      <c r="A28" s="120" t="s">
        <v>163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1"/>
      <c r="AC28" s="122" t="s">
        <v>164</v>
      </c>
      <c r="AD28" s="123"/>
      <c r="AE28" s="123"/>
      <c r="AF28" s="123"/>
      <c r="AG28" s="124" t="s">
        <v>98</v>
      </c>
      <c r="AH28" s="124"/>
      <c r="AI28" s="124"/>
      <c r="AJ28" s="124"/>
      <c r="AK28" s="124"/>
      <c r="AL28" s="124"/>
      <c r="AM28" s="124"/>
      <c r="AN28" s="124"/>
      <c r="AO28" s="125"/>
      <c r="AP28" s="124" t="s">
        <v>98</v>
      </c>
      <c r="AQ28" s="124"/>
      <c r="AR28" s="124"/>
      <c r="AS28" s="124"/>
      <c r="AT28" s="124"/>
      <c r="AU28" s="124"/>
      <c r="AV28" s="124"/>
      <c r="AW28" s="124"/>
      <c r="AX28" s="125"/>
    </row>
    <row r="29" spans="1:50" s="37" customFormat="1" ht="15" customHeight="1">
      <c r="A29" s="120" t="s">
        <v>165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1"/>
      <c r="AC29" s="122" t="s">
        <v>93</v>
      </c>
      <c r="AD29" s="123"/>
      <c r="AE29" s="123"/>
      <c r="AF29" s="123"/>
      <c r="AG29" s="124">
        <v>6</v>
      </c>
      <c r="AH29" s="124"/>
      <c r="AI29" s="124"/>
      <c r="AJ29" s="124"/>
      <c r="AK29" s="124"/>
      <c r="AL29" s="124"/>
      <c r="AM29" s="124"/>
      <c r="AN29" s="124"/>
      <c r="AO29" s="124"/>
      <c r="AP29" s="124">
        <v>69287</v>
      </c>
      <c r="AQ29" s="124"/>
      <c r="AR29" s="124"/>
      <c r="AS29" s="124"/>
      <c r="AT29" s="124"/>
      <c r="AU29" s="124"/>
      <c r="AV29" s="124"/>
      <c r="AW29" s="124"/>
      <c r="AX29" s="125"/>
    </row>
    <row r="30" spans="1:50" s="37" customFormat="1" ht="15" customHeight="1">
      <c r="A30" s="120" t="s">
        <v>21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  <c r="AC30" s="122" t="s">
        <v>166</v>
      </c>
      <c r="AD30" s="123"/>
      <c r="AE30" s="123"/>
      <c r="AF30" s="123"/>
      <c r="AG30" s="124">
        <v>89</v>
      </c>
      <c r="AH30" s="124"/>
      <c r="AI30" s="124"/>
      <c r="AJ30" s="124"/>
      <c r="AK30" s="124"/>
      <c r="AL30" s="124"/>
      <c r="AM30" s="124"/>
      <c r="AN30" s="124"/>
      <c r="AO30" s="124"/>
      <c r="AP30" s="124">
        <v>85</v>
      </c>
      <c r="AQ30" s="124"/>
      <c r="AR30" s="124"/>
      <c r="AS30" s="124"/>
      <c r="AT30" s="124"/>
      <c r="AU30" s="124"/>
      <c r="AV30" s="124"/>
      <c r="AW30" s="124"/>
      <c r="AX30" s="125"/>
    </row>
    <row r="31" spans="1:50" s="37" customFormat="1" ht="15" customHeight="1" thickBot="1">
      <c r="A31" s="115" t="s">
        <v>167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95"/>
      <c r="AC31" s="116" t="s">
        <v>96</v>
      </c>
      <c r="AD31" s="117"/>
      <c r="AE31" s="117"/>
      <c r="AF31" s="117"/>
      <c r="AG31" s="118">
        <v>67</v>
      </c>
      <c r="AH31" s="118"/>
      <c r="AI31" s="118"/>
      <c r="AJ31" s="118"/>
      <c r="AK31" s="118"/>
      <c r="AL31" s="118"/>
      <c r="AM31" s="118"/>
      <c r="AN31" s="118"/>
      <c r="AO31" s="118"/>
      <c r="AP31" s="118">
        <v>67</v>
      </c>
      <c r="AQ31" s="118"/>
      <c r="AR31" s="118"/>
      <c r="AS31" s="118"/>
      <c r="AT31" s="118"/>
      <c r="AU31" s="118"/>
      <c r="AV31" s="118"/>
      <c r="AW31" s="118"/>
      <c r="AX31" s="119"/>
    </row>
    <row r="32" spans="1:50" s="37" customFormat="1" ht="15" customHeight="1" thickBot="1">
      <c r="A32" s="138" t="s">
        <v>168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88"/>
      <c r="AC32" s="109" t="s">
        <v>97</v>
      </c>
      <c r="AD32" s="110"/>
      <c r="AE32" s="110"/>
      <c r="AF32" s="110"/>
      <c r="AG32" s="111">
        <f>SUM(AG24:AO31)</f>
        <v>65878</v>
      </c>
      <c r="AH32" s="111"/>
      <c r="AI32" s="111"/>
      <c r="AJ32" s="111"/>
      <c r="AK32" s="111"/>
      <c r="AL32" s="111"/>
      <c r="AM32" s="111"/>
      <c r="AN32" s="111"/>
      <c r="AO32" s="111"/>
      <c r="AP32" s="111">
        <f>SUM(AP24:AX31)</f>
        <v>142735</v>
      </c>
      <c r="AQ32" s="111"/>
      <c r="AR32" s="111"/>
      <c r="AS32" s="111"/>
      <c r="AT32" s="111"/>
      <c r="AU32" s="111"/>
      <c r="AV32" s="111"/>
      <c r="AW32" s="111"/>
      <c r="AX32" s="111"/>
    </row>
    <row r="33" spans="1:50" s="37" customFormat="1" ht="12.75">
      <c r="A33" s="164" t="s">
        <v>169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66"/>
      <c r="AD33" s="67"/>
      <c r="AE33" s="67"/>
      <c r="AF33" s="68"/>
      <c r="AG33" s="168">
        <v>22480</v>
      </c>
      <c r="AH33" s="169"/>
      <c r="AI33" s="169"/>
      <c r="AJ33" s="169"/>
      <c r="AK33" s="169"/>
      <c r="AL33" s="169"/>
      <c r="AM33" s="169"/>
      <c r="AN33" s="169"/>
      <c r="AO33" s="170"/>
      <c r="AP33" s="168">
        <v>19201</v>
      </c>
      <c r="AQ33" s="169"/>
      <c r="AR33" s="169"/>
      <c r="AS33" s="169"/>
      <c r="AT33" s="169"/>
      <c r="AU33" s="169"/>
      <c r="AV33" s="169"/>
      <c r="AW33" s="169"/>
      <c r="AX33" s="171"/>
    </row>
    <row r="34" spans="1:50" s="37" customFormat="1" ht="12.75">
      <c r="A34" s="81" t="s">
        <v>170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84" t="s">
        <v>171</v>
      </c>
      <c r="AD34" s="85"/>
      <c r="AE34" s="85"/>
      <c r="AF34" s="86"/>
      <c r="AG34" s="76"/>
      <c r="AH34" s="77"/>
      <c r="AI34" s="77"/>
      <c r="AJ34" s="77"/>
      <c r="AK34" s="77"/>
      <c r="AL34" s="77"/>
      <c r="AM34" s="77"/>
      <c r="AN34" s="77"/>
      <c r="AO34" s="78"/>
      <c r="AP34" s="76"/>
      <c r="AQ34" s="77"/>
      <c r="AR34" s="77"/>
      <c r="AS34" s="77"/>
      <c r="AT34" s="77"/>
      <c r="AU34" s="77"/>
      <c r="AV34" s="77"/>
      <c r="AW34" s="77"/>
      <c r="AX34" s="80"/>
    </row>
    <row r="35" spans="1:50" s="37" customFormat="1" ht="12.75">
      <c r="A35" s="155" t="s">
        <v>172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7"/>
      <c r="AC35" s="43"/>
      <c r="AD35" s="71"/>
      <c r="AE35" s="71"/>
      <c r="AF35" s="72"/>
      <c r="AG35" s="73">
        <v>237</v>
      </c>
      <c r="AH35" s="74"/>
      <c r="AI35" s="74"/>
      <c r="AJ35" s="74"/>
      <c r="AK35" s="74"/>
      <c r="AL35" s="74"/>
      <c r="AM35" s="74"/>
      <c r="AN35" s="74"/>
      <c r="AO35" s="75"/>
      <c r="AP35" s="73">
        <v>6216</v>
      </c>
      <c r="AQ35" s="74"/>
      <c r="AR35" s="74"/>
      <c r="AS35" s="74"/>
      <c r="AT35" s="74"/>
      <c r="AU35" s="74"/>
      <c r="AV35" s="74"/>
      <c r="AW35" s="74"/>
      <c r="AX35" s="79"/>
    </row>
    <row r="36" spans="1:50" s="37" customFormat="1" ht="12.75">
      <c r="A36" s="158" t="s">
        <v>173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84" t="s">
        <v>174</v>
      </c>
      <c r="AD36" s="85"/>
      <c r="AE36" s="85"/>
      <c r="AF36" s="86"/>
      <c r="AG36" s="76"/>
      <c r="AH36" s="77"/>
      <c r="AI36" s="77"/>
      <c r="AJ36" s="77"/>
      <c r="AK36" s="77"/>
      <c r="AL36" s="77"/>
      <c r="AM36" s="77"/>
      <c r="AN36" s="77"/>
      <c r="AO36" s="78"/>
      <c r="AP36" s="76"/>
      <c r="AQ36" s="77"/>
      <c r="AR36" s="77"/>
      <c r="AS36" s="77"/>
      <c r="AT36" s="77"/>
      <c r="AU36" s="77"/>
      <c r="AV36" s="77"/>
      <c r="AW36" s="77"/>
      <c r="AX36" s="80"/>
    </row>
    <row r="37" spans="1:50" s="37" customFormat="1" ht="15" customHeight="1">
      <c r="A37" s="183" t="s">
        <v>175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5"/>
      <c r="AC37" s="88" t="s">
        <v>176</v>
      </c>
      <c r="AD37" s="89"/>
      <c r="AE37" s="89"/>
      <c r="AF37" s="90"/>
      <c r="AG37" s="91" t="s">
        <v>98</v>
      </c>
      <c r="AH37" s="92"/>
      <c r="AI37" s="92"/>
      <c r="AJ37" s="92"/>
      <c r="AK37" s="92"/>
      <c r="AL37" s="92"/>
      <c r="AM37" s="92"/>
      <c r="AN37" s="92"/>
      <c r="AO37" s="93"/>
      <c r="AP37" s="91" t="s">
        <v>98</v>
      </c>
      <c r="AQ37" s="92"/>
      <c r="AR37" s="92"/>
      <c r="AS37" s="92"/>
      <c r="AT37" s="92"/>
      <c r="AU37" s="92"/>
      <c r="AV37" s="92"/>
      <c r="AW37" s="92"/>
      <c r="AX37" s="94"/>
    </row>
    <row r="38" spans="1:50" s="37" customFormat="1" ht="15" customHeight="1">
      <c r="A38" s="128" t="s">
        <v>177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88" t="s">
        <v>178</v>
      </c>
      <c r="AD38" s="89"/>
      <c r="AE38" s="89"/>
      <c r="AF38" s="90"/>
      <c r="AG38" s="91" t="s">
        <v>98</v>
      </c>
      <c r="AH38" s="92"/>
      <c r="AI38" s="92"/>
      <c r="AJ38" s="92"/>
      <c r="AK38" s="92"/>
      <c r="AL38" s="92"/>
      <c r="AM38" s="92"/>
      <c r="AN38" s="92"/>
      <c r="AO38" s="93"/>
      <c r="AP38" s="91" t="s">
        <v>98</v>
      </c>
      <c r="AQ38" s="92"/>
      <c r="AR38" s="92"/>
      <c r="AS38" s="92"/>
      <c r="AT38" s="92"/>
      <c r="AU38" s="92"/>
      <c r="AV38" s="92"/>
      <c r="AW38" s="92"/>
      <c r="AX38" s="94"/>
    </row>
    <row r="39" spans="1:50" s="37" customFormat="1" ht="15" customHeight="1">
      <c r="A39" s="183" t="s">
        <v>179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5"/>
      <c r="AC39" s="88" t="s">
        <v>180</v>
      </c>
      <c r="AD39" s="89"/>
      <c r="AE39" s="89"/>
      <c r="AF39" s="90"/>
      <c r="AG39" s="91">
        <v>21867</v>
      </c>
      <c r="AH39" s="92"/>
      <c r="AI39" s="92"/>
      <c r="AJ39" s="92"/>
      <c r="AK39" s="92"/>
      <c r="AL39" s="92"/>
      <c r="AM39" s="92"/>
      <c r="AN39" s="92"/>
      <c r="AO39" s="93"/>
      <c r="AP39" s="91">
        <v>12162</v>
      </c>
      <c r="AQ39" s="92"/>
      <c r="AR39" s="92"/>
      <c r="AS39" s="92"/>
      <c r="AT39" s="92"/>
      <c r="AU39" s="92"/>
      <c r="AV39" s="92"/>
      <c r="AW39" s="92"/>
      <c r="AX39" s="94"/>
    </row>
    <row r="40" spans="1:50" s="37" customFormat="1" ht="15" customHeight="1">
      <c r="A40" s="183" t="s">
        <v>181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5"/>
      <c r="AC40" s="88" t="s">
        <v>182</v>
      </c>
      <c r="AD40" s="89"/>
      <c r="AE40" s="89"/>
      <c r="AF40" s="90"/>
      <c r="AG40" s="91" t="s">
        <v>98</v>
      </c>
      <c r="AH40" s="92"/>
      <c r="AI40" s="92"/>
      <c r="AJ40" s="92"/>
      <c r="AK40" s="92"/>
      <c r="AL40" s="92"/>
      <c r="AM40" s="92"/>
      <c r="AN40" s="92"/>
      <c r="AO40" s="93"/>
      <c r="AP40" s="91" t="s">
        <v>98</v>
      </c>
      <c r="AQ40" s="92"/>
      <c r="AR40" s="92"/>
      <c r="AS40" s="92"/>
      <c r="AT40" s="92"/>
      <c r="AU40" s="92"/>
      <c r="AV40" s="92"/>
      <c r="AW40" s="92"/>
      <c r="AX40" s="94"/>
    </row>
    <row r="41" spans="1:50" s="37" customFormat="1" ht="15" customHeight="1">
      <c r="A41" s="128" t="s">
        <v>183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88" t="s">
        <v>184</v>
      </c>
      <c r="AD41" s="89"/>
      <c r="AE41" s="89"/>
      <c r="AF41" s="90"/>
      <c r="AG41" s="91">
        <v>376</v>
      </c>
      <c r="AH41" s="92"/>
      <c r="AI41" s="92"/>
      <c r="AJ41" s="92"/>
      <c r="AK41" s="92"/>
      <c r="AL41" s="92"/>
      <c r="AM41" s="92"/>
      <c r="AN41" s="92"/>
      <c r="AO41" s="93"/>
      <c r="AP41" s="91">
        <v>823</v>
      </c>
      <c r="AQ41" s="92"/>
      <c r="AR41" s="92"/>
      <c r="AS41" s="92"/>
      <c r="AT41" s="92"/>
      <c r="AU41" s="92"/>
      <c r="AV41" s="92"/>
      <c r="AW41" s="92"/>
      <c r="AX41" s="94"/>
    </row>
    <row r="42" spans="1:50" s="37" customFormat="1" ht="15" customHeight="1">
      <c r="A42" s="128" t="s">
        <v>185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88" t="s">
        <v>186</v>
      </c>
      <c r="AD42" s="89"/>
      <c r="AE42" s="89"/>
      <c r="AF42" s="90"/>
      <c r="AG42" s="91" t="s">
        <v>98</v>
      </c>
      <c r="AH42" s="92"/>
      <c r="AI42" s="92"/>
      <c r="AJ42" s="92"/>
      <c r="AK42" s="92"/>
      <c r="AL42" s="92"/>
      <c r="AM42" s="92"/>
      <c r="AN42" s="92"/>
      <c r="AO42" s="93"/>
      <c r="AP42" s="91" t="s">
        <v>98</v>
      </c>
      <c r="AQ42" s="92"/>
      <c r="AR42" s="92"/>
      <c r="AS42" s="92"/>
      <c r="AT42" s="92"/>
      <c r="AU42" s="92"/>
      <c r="AV42" s="92"/>
      <c r="AW42" s="92"/>
      <c r="AX42" s="94"/>
    </row>
    <row r="43" spans="1:50" s="37" customFormat="1" ht="12.75">
      <c r="A43" s="47" t="s">
        <v>187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2"/>
      <c r="AC43" s="43"/>
      <c r="AD43" s="71"/>
      <c r="AE43" s="71"/>
      <c r="AF43" s="72"/>
      <c r="AG43" s="73">
        <v>23034</v>
      </c>
      <c r="AH43" s="74"/>
      <c r="AI43" s="74"/>
      <c r="AJ43" s="74"/>
      <c r="AK43" s="74"/>
      <c r="AL43" s="74"/>
      <c r="AM43" s="74"/>
      <c r="AN43" s="74"/>
      <c r="AO43" s="75"/>
      <c r="AP43" s="73">
        <v>11837</v>
      </c>
      <c r="AQ43" s="74"/>
      <c r="AR43" s="74"/>
      <c r="AS43" s="74"/>
      <c r="AT43" s="74"/>
      <c r="AU43" s="74"/>
      <c r="AV43" s="74"/>
      <c r="AW43" s="74"/>
      <c r="AX43" s="79"/>
    </row>
    <row r="44" spans="1:50" s="37" customFormat="1" ht="12.75">
      <c r="A44" s="81" t="s">
        <v>188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84" t="s">
        <v>189</v>
      </c>
      <c r="AD44" s="85"/>
      <c r="AE44" s="85"/>
      <c r="AF44" s="86"/>
      <c r="AG44" s="76"/>
      <c r="AH44" s="77"/>
      <c r="AI44" s="77"/>
      <c r="AJ44" s="77"/>
      <c r="AK44" s="77"/>
      <c r="AL44" s="77"/>
      <c r="AM44" s="77"/>
      <c r="AN44" s="77"/>
      <c r="AO44" s="78"/>
      <c r="AP44" s="76"/>
      <c r="AQ44" s="77"/>
      <c r="AR44" s="77"/>
      <c r="AS44" s="77"/>
      <c r="AT44" s="77"/>
      <c r="AU44" s="77"/>
      <c r="AV44" s="77"/>
      <c r="AW44" s="77"/>
      <c r="AX44" s="80"/>
    </row>
    <row r="45" spans="1:50" s="37" customFormat="1" ht="12.75">
      <c r="A45" s="63" t="s">
        <v>190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6"/>
      <c r="AD45" s="67"/>
      <c r="AE45" s="67"/>
      <c r="AF45" s="68"/>
      <c r="AG45" s="73" t="s">
        <v>98</v>
      </c>
      <c r="AH45" s="74"/>
      <c r="AI45" s="74"/>
      <c r="AJ45" s="74"/>
      <c r="AK45" s="74"/>
      <c r="AL45" s="74"/>
      <c r="AM45" s="74"/>
      <c r="AN45" s="74"/>
      <c r="AO45" s="75"/>
      <c r="AP45" s="73" t="s">
        <v>98</v>
      </c>
      <c r="AQ45" s="74"/>
      <c r="AR45" s="74"/>
      <c r="AS45" s="74"/>
      <c r="AT45" s="74"/>
      <c r="AU45" s="74"/>
      <c r="AV45" s="74"/>
      <c r="AW45" s="74"/>
      <c r="AX45" s="79"/>
    </row>
    <row r="46" spans="1:50" s="37" customFormat="1" ht="12.75">
      <c r="A46" s="63" t="s">
        <v>191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6"/>
      <c r="AD46" s="67"/>
      <c r="AE46" s="67"/>
      <c r="AF46" s="68"/>
      <c r="AG46" s="69"/>
      <c r="AH46" s="70"/>
      <c r="AI46" s="70"/>
      <c r="AJ46" s="70"/>
      <c r="AK46" s="70"/>
      <c r="AL46" s="70"/>
      <c r="AM46" s="70"/>
      <c r="AN46" s="70"/>
      <c r="AO46" s="45"/>
      <c r="AP46" s="69"/>
      <c r="AQ46" s="70"/>
      <c r="AR46" s="70"/>
      <c r="AS46" s="70"/>
      <c r="AT46" s="70"/>
      <c r="AU46" s="70"/>
      <c r="AV46" s="70"/>
      <c r="AW46" s="70"/>
      <c r="AX46" s="46"/>
    </row>
    <row r="47" spans="1:50" s="37" customFormat="1" ht="12.75">
      <c r="A47" s="63" t="s">
        <v>192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6" t="s">
        <v>193</v>
      </c>
      <c r="AD47" s="67"/>
      <c r="AE47" s="67"/>
      <c r="AF47" s="68"/>
      <c r="AG47" s="76"/>
      <c r="AH47" s="77"/>
      <c r="AI47" s="77"/>
      <c r="AJ47" s="77"/>
      <c r="AK47" s="77"/>
      <c r="AL47" s="77"/>
      <c r="AM47" s="77"/>
      <c r="AN47" s="77"/>
      <c r="AO47" s="78"/>
      <c r="AP47" s="76"/>
      <c r="AQ47" s="77"/>
      <c r="AR47" s="77"/>
      <c r="AS47" s="77"/>
      <c r="AT47" s="77"/>
      <c r="AU47" s="77"/>
      <c r="AV47" s="77"/>
      <c r="AW47" s="77"/>
      <c r="AX47" s="80"/>
    </row>
    <row r="48" spans="1:50" s="37" customFormat="1" ht="15" customHeight="1">
      <c r="A48" s="186" t="s">
        <v>194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5"/>
      <c r="AC48" s="88" t="s">
        <v>195</v>
      </c>
      <c r="AD48" s="89"/>
      <c r="AE48" s="89"/>
      <c r="AF48" s="90"/>
      <c r="AG48" s="91" t="s">
        <v>98</v>
      </c>
      <c r="AH48" s="92"/>
      <c r="AI48" s="92"/>
      <c r="AJ48" s="92"/>
      <c r="AK48" s="92"/>
      <c r="AL48" s="92"/>
      <c r="AM48" s="92"/>
      <c r="AN48" s="92"/>
      <c r="AO48" s="93"/>
      <c r="AP48" s="91" t="s">
        <v>98</v>
      </c>
      <c r="AQ48" s="92"/>
      <c r="AR48" s="92"/>
      <c r="AS48" s="92"/>
      <c r="AT48" s="92"/>
      <c r="AU48" s="92"/>
      <c r="AV48" s="92"/>
      <c r="AW48" s="92"/>
      <c r="AX48" s="94"/>
    </row>
    <row r="49" spans="1:50" s="37" customFormat="1" ht="12.75">
      <c r="A49" s="63" t="s">
        <v>190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66"/>
      <c r="AD49" s="67"/>
      <c r="AE49" s="67"/>
      <c r="AF49" s="68"/>
      <c r="AG49" s="73">
        <v>35912</v>
      </c>
      <c r="AH49" s="74"/>
      <c r="AI49" s="74"/>
      <c r="AJ49" s="74"/>
      <c r="AK49" s="74"/>
      <c r="AL49" s="74"/>
      <c r="AM49" s="74"/>
      <c r="AN49" s="74"/>
      <c r="AO49" s="75"/>
      <c r="AP49" s="73">
        <v>22611</v>
      </c>
      <c r="AQ49" s="74"/>
      <c r="AR49" s="74"/>
      <c r="AS49" s="74"/>
      <c r="AT49" s="74"/>
      <c r="AU49" s="74"/>
      <c r="AV49" s="74"/>
      <c r="AW49" s="74"/>
      <c r="AX49" s="79"/>
    </row>
    <row r="50" spans="1:50" s="37" customFormat="1" ht="12.75">
      <c r="A50" s="63" t="s">
        <v>196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6"/>
      <c r="AD50" s="67"/>
      <c r="AE50" s="67"/>
      <c r="AF50" s="68"/>
      <c r="AG50" s="69"/>
      <c r="AH50" s="70"/>
      <c r="AI50" s="70"/>
      <c r="AJ50" s="70"/>
      <c r="AK50" s="70"/>
      <c r="AL50" s="70"/>
      <c r="AM50" s="70"/>
      <c r="AN50" s="70"/>
      <c r="AO50" s="45"/>
      <c r="AP50" s="69"/>
      <c r="AQ50" s="70"/>
      <c r="AR50" s="70"/>
      <c r="AS50" s="70"/>
      <c r="AT50" s="70"/>
      <c r="AU50" s="70"/>
      <c r="AV50" s="70"/>
      <c r="AW50" s="70"/>
      <c r="AX50" s="46"/>
    </row>
    <row r="51" spans="1:50" s="37" customFormat="1" ht="12.75">
      <c r="A51" s="63" t="s">
        <v>197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6" t="s">
        <v>79</v>
      </c>
      <c r="AD51" s="67"/>
      <c r="AE51" s="67"/>
      <c r="AF51" s="68"/>
      <c r="AG51" s="76"/>
      <c r="AH51" s="77"/>
      <c r="AI51" s="77"/>
      <c r="AJ51" s="77"/>
      <c r="AK51" s="77"/>
      <c r="AL51" s="77"/>
      <c r="AM51" s="77"/>
      <c r="AN51" s="77"/>
      <c r="AO51" s="78"/>
      <c r="AP51" s="76"/>
      <c r="AQ51" s="77"/>
      <c r="AR51" s="77"/>
      <c r="AS51" s="77"/>
      <c r="AT51" s="77"/>
      <c r="AU51" s="77"/>
      <c r="AV51" s="77"/>
      <c r="AW51" s="77"/>
      <c r="AX51" s="80"/>
    </row>
    <row r="52" spans="1:50" s="37" customFormat="1" ht="15" customHeight="1">
      <c r="A52" s="183" t="s">
        <v>194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5"/>
      <c r="AC52" s="88" t="s">
        <v>198</v>
      </c>
      <c r="AD52" s="89"/>
      <c r="AE52" s="89"/>
      <c r="AF52" s="90"/>
      <c r="AG52" s="91">
        <v>19541</v>
      </c>
      <c r="AH52" s="92"/>
      <c r="AI52" s="92"/>
      <c r="AJ52" s="92"/>
      <c r="AK52" s="92"/>
      <c r="AL52" s="92"/>
      <c r="AM52" s="92"/>
      <c r="AN52" s="92"/>
      <c r="AO52" s="93"/>
      <c r="AP52" s="91">
        <v>5439</v>
      </c>
      <c r="AQ52" s="92"/>
      <c r="AR52" s="92"/>
      <c r="AS52" s="92"/>
      <c r="AT52" s="92"/>
      <c r="AU52" s="92"/>
      <c r="AV52" s="92"/>
      <c r="AW52" s="92"/>
      <c r="AX52" s="94"/>
    </row>
    <row r="53" spans="1:50" s="37" customFormat="1" ht="15" customHeight="1">
      <c r="A53" s="63" t="s">
        <v>199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66" t="s">
        <v>200</v>
      </c>
      <c r="AD53" s="67"/>
      <c r="AE53" s="67"/>
      <c r="AF53" s="68"/>
      <c r="AG53" s="69">
        <v>159315</v>
      </c>
      <c r="AH53" s="70"/>
      <c r="AI53" s="70"/>
      <c r="AJ53" s="70"/>
      <c r="AK53" s="70"/>
      <c r="AL53" s="70"/>
      <c r="AM53" s="70"/>
      <c r="AN53" s="70"/>
      <c r="AO53" s="45"/>
      <c r="AP53" s="69">
        <v>101821</v>
      </c>
      <c r="AQ53" s="70"/>
      <c r="AR53" s="70"/>
      <c r="AS53" s="70"/>
      <c r="AT53" s="70"/>
      <c r="AU53" s="70"/>
      <c r="AV53" s="70"/>
      <c r="AW53" s="70"/>
      <c r="AX53" s="46"/>
    </row>
    <row r="54" spans="1:50" s="37" customFormat="1" ht="15" customHeight="1">
      <c r="A54" s="53" t="s">
        <v>201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88" t="s">
        <v>202</v>
      </c>
      <c r="AD54" s="89"/>
      <c r="AE54" s="89"/>
      <c r="AF54" s="90"/>
      <c r="AG54" s="91">
        <v>9726</v>
      </c>
      <c r="AH54" s="92"/>
      <c r="AI54" s="92"/>
      <c r="AJ54" s="92"/>
      <c r="AK54" s="92"/>
      <c r="AL54" s="92"/>
      <c r="AM54" s="92"/>
      <c r="AN54" s="92"/>
      <c r="AO54" s="93"/>
      <c r="AP54" s="91">
        <v>12796</v>
      </c>
      <c r="AQ54" s="92"/>
      <c r="AR54" s="92"/>
      <c r="AS54" s="92"/>
      <c r="AT54" s="92"/>
      <c r="AU54" s="92"/>
      <c r="AV54" s="92"/>
      <c r="AW54" s="92"/>
      <c r="AX54" s="94"/>
    </row>
    <row r="55" spans="1:50" s="37" customFormat="1" ht="15" customHeight="1" thickBot="1">
      <c r="A55" s="63" t="s">
        <v>203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66" t="s">
        <v>204</v>
      </c>
      <c r="AD55" s="67"/>
      <c r="AE55" s="67"/>
      <c r="AF55" s="68"/>
      <c r="AG55" s="69" t="s">
        <v>98</v>
      </c>
      <c r="AH55" s="70"/>
      <c r="AI55" s="70"/>
      <c r="AJ55" s="70"/>
      <c r="AK55" s="70"/>
      <c r="AL55" s="70"/>
      <c r="AM55" s="70"/>
      <c r="AN55" s="70"/>
      <c r="AO55" s="45"/>
      <c r="AP55" s="69" t="s">
        <v>98</v>
      </c>
      <c r="AQ55" s="70"/>
      <c r="AR55" s="70"/>
      <c r="AS55" s="70"/>
      <c r="AT55" s="70"/>
      <c r="AU55" s="70"/>
      <c r="AV55" s="70"/>
      <c r="AW55" s="70"/>
      <c r="AX55" s="46"/>
    </row>
    <row r="56" spans="1:50" s="37" customFormat="1" ht="15" customHeight="1" thickBot="1">
      <c r="A56" s="176" t="s">
        <v>205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8"/>
      <c r="AC56" s="165" t="s">
        <v>206</v>
      </c>
      <c r="AD56" s="166"/>
      <c r="AE56" s="166"/>
      <c r="AF56" s="167"/>
      <c r="AG56" s="179">
        <f>SUM(AG33+AG43+AG49+AG53+AG54)</f>
        <v>250467</v>
      </c>
      <c r="AH56" s="180"/>
      <c r="AI56" s="180"/>
      <c r="AJ56" s="180"/>
      <c r="AK56" s="180"/>
      <c r="AL56" s="180"/>
      <c r="AM56" s="180"/>
      <c r="AN56" s="180"/>
      <c r="AO56" s="181"/>
      <c r="AP56" s="179">
        <f>AP33+AP43+AP49+AP53+AP54</f>
        <v>168266</v>
      </c>
      <c r="AQ56" s="180"/>
      <c r="AR56" s="180"/>
      <c r="AS56" s="180"/>
      <c r="AT56" s="180"/>
      <c r="AU56" s="180"/>
      <c r="AV56" s="180"/>
      <c r="AW56" s="180"/>
      <c r="AX56" s="182"/>
    </row>
    <row r="57" spans="1:50" s="37" customFormat="1" ht="15" customHeight="1" thickBot="1">
      <c r="A57" s="174" t="s">
        <v>207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45" t="s">
        <v>208</v>
      </c>
      <c r="AD57" s="146"/>
      <c r="AE57" s="146"/>
      <c r="AF57" s="147"/>
      <c r="AG57" s="148">
        <f>AG32+AG56</f>
        <v>316345</v>
      </c>
      <c r="AH57" s="149"/>
      <c r="AI57" s="149"/>
      <c r="AJ57" s="149"/>
      <c r="AK57" s="149"/>
      <c r="AL57" s="149"/>
      <c r="AM57" s="149"/>
      <c r="AN57" s="149"/>
      <c r="AO57" s="150"/>
      <c r="AP57" s="148">
        <f>AP32+AP56</f>
        <v>311001</v>
      </c>
      <c r="AQ57" s="149"/>
      <c r="AR57" s="149"/>
      <c r="AS57" s="149"/>
      <c r="AT57" s="149"/>
      <c r="AU57" s="149"/>
      <c r="AV57" s="149"/>
      <c r="AW57" s="149"/>
      <c r="AX57" s="151"/>
    </row>
  </sheetData>
  <mergeCells count="156">
    <mergeCell ref="A5:AK5"/>
    <mergeCell ref="L6:W6"/>
    <mergeCell ref="X6:Y6"/>
    <mergeCell ref="Z6:AA6"/>
    <mergeCell ref="AM6:AX6"/>
    <mergeCell ref="AM7:AX7"/>
    <mergeCell ref="AM8:AP8"/>
    <mergeCell ref="AQ8:AT8"/>
    <mergeCell ref="AU8:AX8"/>
    <mergeCell ref="H9:AF9"/>
    <mergeCell ref="AM9:AX9"/>
    <mergeCell ref="X10:AH10"/>
    <mergeCell ref="AM10:AX10"/>
    <mergeCell ref="J11:AF11"/>
    <mergeCell ref="AM11:AX11"/>
    <mergeCell ref="AB12:AK12"/>
    <mergeCell ref="AM12:AR13"/>
    <mergeCell ref="AS12:AX13"/>
    <mergeCell ref="A13:AC13"/>
    <mergeCell ref="AM14:AX14"/>
    <mergeCell ref="M15:AK15"/>
    <mergeCell ref="A16:AK16"/>
    <mergeCell ref="AM17:AX17"/>
    <mergeCell ref="AM18:AX18"/>
    <mergeCell ref="A21:AB21"/>
    <mergeCell ref="AC21:AF21"/>
    <mergeCell ref="AG21:AO21"/>
    <mergeCell ref="AP21:AX21"/>
    <mergeCell ref="A22:AB22"/>
    <mergeCell ref="AC22:AF22"/>
    <mergeCell ref="AG22:AO22"/>
    <mergeCell ref="AP22:AX22"/>
    <mergeCell ref="A23:AB23"/>
    <mergeCell ref="AC23:AF23"/>
    <mergeCell ref="AG23:AO23"/>
    <mergeCell ref="AP23:AX23"/>
    <mergeCell ref="A24:AB24"/>
    <mergeCell ref="AC24:AF24"/>
    <mergeCell ref="AG24:AO25"/>
    <mergeCell ref="AP24:AX25"/>
    <mergeCell ref="A25:AB25"/>
    <mergeCell ref="AC25:AF25"/>
    <mergeCell ref="A26:AB26"/>
    <mergeCell ref="AC26:AF26"/>
    <mergeCell ref="AG26:AO26"/>
    <mergeCell ref="AP26:AX26"/>
    <mergeCell ref="A27:AB27"/>
    <mergeCell ref="AC27:AF27"/>
    <mergeCell ref="AG27:AO27"/>
    <mergeCell ref="AP27:AX27"/>
    <mergeCell ref="A28:AB28"/>
    <mergeCell ref="AC28:AF28"/>
    <mergeCell ref="AG28:AO28"/>
    <mergeCell ref="AP28:AX28"/>
    <mergeCell ref="A29:AB29"/>
    <mergeCell ref="AC29:AF29"/>
    <mergeCell ref="AG29:AO29"/>
    <mergeCell ref="AP29:AX29"/>
    <mergeCell ref="A30:AB30"/>
    <mergeCell ref="AC30:AF30"/>
    <mergeCell ref="AG30:AO30"/>
    <mergeCell ref="AP30:AX30"/>
    <mergeCell ref="A31:AB31"/>
    <mergeCell ref="AC31:AF31"/>
    <mergeCell ref="AG31:AO31"/>
    <mergeCell ref="AP31:AX31"/>
    <mergeCell ref="A32:AB32"/>
    <mergeCell ref="AC32:AF32"/>
    <mergeCell ref="AG32:AO32"/>
    <mergeCell ref="AP32:AX32"/>
    <mergeCell ref="A33:AB33"/>
    <mergeCell ref="AC33:AF33"/>
    <mergeCell ref="AG33:AO34"/>
    <mergeCell ref="AP33:AX34"/>
    <mergeCell ref="A34:AB34"/>
    <mergeCell ref="AC34:AF34"/>
    <mergeCell ref="A35:AB35"/>
    <mergeCell ref="AC35:AF35"/>
    <mergeCell ref="AG35:AO36"/>
    <mergeCell ref="AP35:AX36"/>
    <mergeCell ref="A36:AB36"/>
    <mergeCell ref="AC36:AF36"/>
    <mergeCell ref="A37:AB37"/>
    <mergeCell ref="AC37:AF37"/>
    <mergeCell ref="AG37:AO37"/>
    <mergeCell ref="AP37:AX37"/>
    <mergeCell ref="A38:AB38"/>
    <mergeCell ref="AC38:AF38"/>
    <mergeCell ref="AG38:AO38"/>
    <mergeCell ref="AP38:AX38"/>
    <mergeCell ref="A39:AB39"/>
    <mergeCell ref="AC39:AF39"/>
    <mergeCell ref="AG39:AO39"/>
    <mergeCell ref="AP39:AX39"/>
    <mergeCell ref="A40:AB40"/>
    <mergeCell ref="AC40:AF40"/>
    <mergeCell ref="AG40:AO40"/>
    <mergeCell ref="AP40:AX40"/>
    <mergeCell ref="A41:AB41"/>
    <mergeCell ref="AC41:AF41"/>
    <mergeCell ref="AG41:AO41"/>
    <mergeCell ref="AP41:AX41"/>
    <mergeCell ref="A42:AB42"/>
    <mergeCell ref="AC42:AF42"/>
    <mergeCell ref="AG42:AO42"/>
    <mergeCell ref="AP42:AX42"/>
    <mergeCell ref="A43:AB43"/>
    <mergeCell ref="AC43:AF43"/>
    <mergeCell ref="AG43:AO44"/>
    <mergeCell ref="AP43:AX44"/>
    <mergeCell ref="A44:AB44"/>
    <mergeCell ref="AC44:AF44"/>
    <mergeCell ref="A45:AB45"/>
    <mergeCell ref="AC45:AF45"/>
    <mergeCell ref="AG45:AO47"/>
    <mergeCell ref="AP45:AX47"/>
    <mergeCell ref="A46:AB46"/>
    <mergeCell ref="AC46:AF46"/>
    <mergeCell ref="A47:AB47"/>
    <mergeCell ref="AC47:AF47"/>
    <mergeCell ref="A48:AB48"/>
    <mergeCell ref="AC48:AF48"/>
    <mergeCell ref="AG48:AO48"/>
    <mergeCell ref="AP48:AX48"/>
    <mergeCell ref="A49:AB49"/>
    <mergeCell ref="AC49:AF49"/>
    <mergeCell ref="AG49:AO51"/>
    <mergeCell ref="AP49:AX51"/>
    <mergeCell ref="A50:AB50"/>
    <mergeCell ref="AC50:AF50"/>
    <mergeCell ref="A51:AB51"/>
    <mergeCell ref="AC51:AF51"/>
    <mergeCell ref="A52:AB52"/>
    <mergeCell ref="AC52:AF52"/>
    <mergeCell ref="AG52:AO52"/>
    <mergeCell ref="AP52:AX52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G56:AO56"/>
    <mergeCell ref="AP56:AX56"/>
    <mergeCell ref="A57:AB57"/>
    <mergeCell ref="AC57:AF57"/>
    <mergeCell ref="AG57:AO57"/>
    <mergeCell ref="AP57:AX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9"/>
  <sheetViews>
    <sheetView workbookViewId="0" topLeftCell="A22">
      <selection activeCell="BL28" sqref="BL28"/>
    </sheetView>
  </sheetViews>
  <sheetFormatPr defaultColWidth="9.00390625" defaultRowHeight="12.75"/>
  <cols>
    <col min="1" max="16384" width="1.75390625" style="20" customWidth="1"/>
  </cols>
  <sheetData>
    <row r="1" ht="11.25">
      <c r="AX1" s="38" t="s">
        <v>209</v>
      </c>
    </row>
    <row r="2" spans="1:50" s="34" customFormat="1" ht="12">
      <c r="A2" s="172" t="s">
        <v>210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 t="s">
        <v>152</v>
      </c>
      <c r="AD2" s="172"/>
      <c r="AE2" s="172"/>
      <c r="AF2" s="172"/>
      <c r="AG2" s="172" t="s">
        <v>153</v>
      </c>
      <c r="AH2" s="172"/>
      <c r="AI2" s="172"/>
      <c r="AJ2" s="172"/>
      <c r="AK2" s="172"/>
      <c r="AL2" s="172"/>
      <c r="AM2" s="172"/>
      <c r="AN2" s="172"/>
      <c r="AO2" s="172"/>
      <c r="AP2" s="172" t="s">
        <v>154</v>
      </c>
      <c r="AQ2" s="172"/>
      <c r="AR2" s="172"/>
      <c r="AS2" s="172"/>
      <c r="AT2" s="172"/>
      <c r="AU2" s="172"/>
      <c r="AV2" s="172"/>
      <c r="AW2" s="172"/>
      <c r="AX2" s="172"/>
    </row>
    <row r="3" spans="1:50" s="34" customFormat="1" ht="1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 t="s">
        <v>155</v>
      </c>
      <c r="AD3" s="173"/>
      <c r="AE3" s="173"/>
      <c r="AF3" s="173"/>
      <c r="AG3" s="173" t="s">
        <v>211</v>
      </c>
      <c r="AH3" s="173"/>
      <c r="AI3" s="173"/>
      <c r="AJ3" s="173"/>
      <c r="AK3" s="173"/>
      <c r="AL3" s="173"/>
      <c r="AM3" s="173"/>
      <c r="AN3" s="173"/>
      <c r="AO3" s="173"/>
      <c r="AP3" s="173" t="s">
        <v>157</v>
      </c>
      <c r="AQ3" s="173"/>
      <c r="AR3" s="173"/>
      <c r="AS3" s="173"/>
      <c r="AT3" s="173"/>
      <c r="AU3" s="173"/>
      <c r="AV3" s="173"/>
      <c r="AW3" s="173"/>
      <c r="AX3" s="173"/>
    </row>
    <row r="4" spans="1:50" s="34" customFormat="1" ht="12.75" thickBot="1">
      <c r="A4" s="172">
        <v>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>
        <v>2</v>
      </c>
      <c r="AD4" s="172"/>
      <c r="AE4" s="172"/>
      <c r="AF4" s="172"/>
      <c r="AG4" s="172">
        <v>3</v>
      </c>
      <c r="AH4" s="172"/>
      <c r="AI4" s="172"/>
      <c r="AJ4" s="172"/>
      <c r="AK4" s="172"/>
      <c r="AL4" s="172"/>
      <c r="AM4" s="172"/>
      <c r="AN4" s="172"/>
      <c r="AO4" s="172"/>
      <c r="AP4" s="172">
        <v>4</v>
      </c>
      <c r="AQ4" s="172"/>
      <c r="AR4" s="172"/>
      <c r="AS4" s="172"/>
      <c r="AT4" s="172"/>
      <c r="AU4" s="172"/>
      <c r="AV4" s="172"/>
      <c r="AW4" s="172"/>
      <c r="AX4" s="172"/>
    </row>
    <row r="5" spans="1:50" s="37" customFormat="1" ht="12.75">
      <c r="A5" s="164" t="s">
        <v>212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65"/>
      <c r="AD5" s="166"/>
      <c r="AE5" s="166"/>
      <c r="AF5" s="167"/>
      <c r="AG5" s="168">
        <v>67</v>
      </c>
      <c r="AH5" s="169"/>
      <c r="AI5" s="169"/>
      <c r="AJ5" s="169"/>
      <c r="AK5" s="169"/>
      <c r="AL5" s="169"/>
      <c r="AM5" s="169"/>
      <c r="AN5" s="169"/>
      <c r="AO5" s="170"/>
      <c r="AP5" s="168">
        <v>67</v>
      </c>
      <c r="AQ5" s="169"/>
      <c r="AR5" s="169"/>
      <c r="AS5" s="169"/>
      <c r="AT5" s="169"/>
      <c r="AU5" s="169"/>
      <c r="AV5" s="169"/>
      <c r="AW5" s="169"/>
      <c r="AX5" s="171"/>
    </row>
    <row r="6" spans="1:50" s="37" customFormat="1" ht="12.75">
      <c r="A6" s="81" t="s">
        <v>213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84" t="s">
        <v>214</v>
      </c>
      <c r="AD6" s="85"/>
      <c r="AE6" s="85"/>
      <c r="AF6" s="86"/>
      <c r="AG6" s="76"/>
      <c r="AH6" s="77"/>
      <c r="AI6" s="77"/>
      <c r="AJ6" s="77"/>
      <c r="AK6" s="77"/>
      <c r="AL6" s="77"/>
      <c r="AM6" s="77"/>
      <c r="AN6" s="77"/>
      <c r="AO6" s="78"/>
      <c r="AP6" s="76"/>
      <c r="AQ6" s="77"/>
      <c r="AR6" s="77"/>
      <c r="AS6" s="77"/>
      <c r="AT6" s="77"/>
      <c r="AU6" s="77"/>
      <c r="AV6" s="77"/>
      <c r="AW6" s="77"/>
      <c r="AX6" s="80"/>
    </row>
    <row r="7" spans="1:50" s="37" customFormat="1" ht="14.25" customHeight="1">
      <c r="A7" s="161" t="s">
        <v>215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66" t="s">
        <v>216</v>
      </c>
      <c r="AD7" s="67"/>
      <c r="AE7" s="67"/>
      <c r="AF7" s="68"/>
      <c r="AG7" s="163" t="s">
        <v>217</v>
      </c>
      <c r="AH7" s="70"/>
      <c r="AI7" s="70"/>
      <c r="AJ7" s="70"/>
      <c r="AK7" s="70"/>
      <c r="AL7" s="70"/>
      <c r="AM7" s="70"/>
      <c r="AN7" s="70"/>
      <c r="AO7" s="45"/>
      <c r="AP7" s="163" t="s">
        <v>218</v>
      </c>
      <c r="AQ7" s="70"/>
      <c r="AR7" s="70"/>
      <c r="AS7" s="70"/>
      <c r="AT7" s="70"/>
      <c r="AU7" s="70"/>
      <c r="AV7" s="70"/>
      <c r="AW7" s="70"/>
      <c r="AX7" s="46"/>
    </row>
    <row r="8" spans="1:50" s="37" customFormat="1" ht="14.25" customHeight="1">
      <c r="A8" s="53" t="s">
        <v>219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5"/>
      <c r="AC8" s="88" t="s">
        <v>220</v>
      </c>
      <c r="AD8" s="89"/>
      <c r="AE8" s="89"/>
      <c r="AF8" s="90"/>
      <c r="AG8" s="91">
        <v>49115</v>
      </c>
      <c r="AH8" s="92"/>
      <c r="AI8" s="92"/>
      <c r="AJ8" s="92"/>
      <c r="AK8" s="92"/>
      <c r="AL8" s="92"/>
      <c r="AM8" s="92"/>
      <c r="AN8" s="92"/>
      <c r="AO8" s="93"/>
      <c r="AP8" s="91">
        <v>74272</v>
      </c>
      <c r="AQ8" s="92"/>
      <c r="AR8" s="92"/>
      <c r="AS8" s="92"/>
      <c r="AT8" s="92"/>
      <c r="AU8" s="92"/>
      <c r="AV8" s="92"/>
      <c r="AW8" s="92"/>
      <c r="AX8" s="94"/>
    </row>
    <row r="9" spans="1:50" s="37" customFormat="1" ht="14.25" customHeight="1">
      <c r="A9" s="63" t="s">
        <v>221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  <c r="AC9" s="66" t="s">
        <v>222</v>
      </c>
      <c r="AD9" s="67"/>
      <c r="AE9" s="67"/>
      <c r="AF9" s="68"/>
      <c r="AG9" s="69" t="s">
        <v>98</v>
      </c>
      <c r="AH9" s="70"/>
      <c r="AI9" s="70"/>
      <c r="AJ9" s="70"/>
      <c r="AK9" s="70"/>
      <c r="AL9" s="70"/>
      <c r="AM9" s="70"/>
      <c r="AN9" s="70"/>
      <c r="AO9" s="45"/>
      <c r="AP9" s="69" t="s">
        <v>98</v>
      </c>
      <c r="AQ9" s="70"/>
      <c r="AR9" s="70"/>
      <c r="AS9" s="70"/>
      <c r="AT9" s="70"/>
      <c r="AU9" s="70"/>
      <c r="AV9" s="70"/>
      <c r="AW9" s="70"/>
      <c r="AX9" s="46"/>
    </row>
    <row r="10" spans="1:50" s="37" customFormat="1" ht="12.75">
      <c r="A10" s="155" t="s">
        <v>172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7"/>
      <c r="AC10" s="43"/>
      <c r="AD10" s="71"/>
      <c r="AE10" s="71"/>
      <c r="AF10" s="72"/>
      <c r="AG10" s="73" t="s">
        <v>98</v>
      </c>
      <c r="AH10" s="74"/>
      <c r="AI10" s="74"/>
      <c r="AJ10" s="74"/>
      <c r="AK10" s="74"/>
      <c r="AL10" s="74"/>
      <c r="AM10" s="74"/>
      <c r="AN10" s="74"/>
      <c r="AO10" s="75"/>
      <c r="AP10" s="73" t="s">
        <v>98</v>
      </c>
      <c r="AQ10" s="74"/>
      <c r="AR10" s="74"/>
      <c r="AS10" s="74"/>
      <c r="AT10" s="74"/>
      <c r="AU10" s="74"/>
      <c r="AV10" s="74"/>
      <c r="AW10" s="74"/>
      <c r="AX10" s="79"/>
    </row>
    <row r="11" spans="1:50" s="37" customFormat="1" ht="12.75">
      <c r="A11" s="97" t="s">
        <v>223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  <c r="AC11" s="66"/>
      <c r="AD11" s="67"/>
      <c r="AE11" s="67"/>
      <c r="AF11" s="68"/>
      <c r="AG11" s="69"/>
      <c r="AH11" s="70"/>
      <c r="AI11" s="70"/>
      <c r="AJ11" s="70"/>
      <c r="AK11" s="70"/>
      <c r="AL11" s="70"/>
      <c r="AM11" s="70"/>
      <c r="AN11" s="70"/>
      <c r="AO11" s="45"/>
      <c r="AP11" s="69"/>
      <c r="AQ11" s="70"/>
      <c r="AR11" s="70"/>
      <c r="AS11" s="70"/>
      <c r="AT11" s="70"/>
      <c r="AU11" s="70"/>
      <c r="AV11" s="70"/>
      <c r="AW11" s="70"/>
      <c r="AX11" s="46"/>
    </row>
    <row r="12" spans="1:50" s="37" customFormat="1" ht="12.75">
      <c r="A12" s="158" t="s">
        <v>224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0"/>
      <c r="AC12" s="84" t="s">
        <v>225</v>
      </c>
      <c r="AD12" s="85"/>
      <c r="AE12" s="85"/>
      <c r="AF12" s="86"/>
      <c r="AG12" s="76"/>
      <c r="AH12" s="77"/>
      <c r="AI12" s="77"/>
      <c r="AJ12" s="77"/>
      <c r="AK12" s="77"/>
      <c r="AL12" s="77"/>
      <c r="AM12" s="77"/>
      <c r="AN12" s="77"/>
      <c r="AO12" s="78"/>
      <c r="AP12" s="76"/>
      <c r="AQ12" s="77"/>
      <c r="AR12" s="77"/>
      <c r="AS12" s="77"/>
      <c r="AT12" s="77"/>
      <c r="AU12" s="77"/>
      <c r="AV12" s="77"/>
      <c r="AW12" s="77"/>
      <c r="AX12" s="80"/>
    </row>
    <row r="13" spans="1:50" s="37" customFormat="1" ht="12.75">
      <c r="A13" s="97" t="s">
        <v>223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66"/>
      <c r="AD13" s="67"/>
      <c r="AE13" s="67"/>
      <c r="AF13" s="68"/>
      <c r="AG13" s="73" t="s">
        <v>98</v>
      </c>
      <c r="AH13" s="74"/>
      <c r="AI13" s="74"/>
      <c r="AJ13" s="74"/>
      <c r="AK13" s="74"/>
      <c r="AL13" s="74"/>
      <c r="AM13" s="74"/>
      <c r="AN13" s="74"/>
      <c r="AO13" s="75"/>
      <c r="AP13" s="73" t="s">
        <v>98</v>
      </c>
      <c r="AQ13" s="74"/>
      <c r="AR13" s="74"/>
      <c r="AS13" s="74"/>
      <c r="AT13" s="74"/>
      <c r="AU13" s="74"/>
      <c r="AV13" s="74"/>
      <c r="AW13" s="74"/>
      <c r="AX13" s="79"/>
    </row>
    <row r="14" spans="1:50" s="37" customFormat="1" ht="12.75">
      <c r="A14" s="97" t="s">
        <v>226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9"/>
      <c r="AC14" s="66" t="s">
        <v>227</v>
      </c>
      <c r="AD14" s="67"/>
      <c r="AE14" s="67"/>
      <c r="AF14" s="68"/>
      <c r="AG14" s="76"/>
      <c r="AH14" s="77"/>
      <c r="AI14" s="77"/>
      <c r="AJ14" s="77"/>
      <c r="AK14" s="77"/>
      <c r="AL14" s="77"/>
      <c r="AM14" s="77"/>
      <c r="AN14" s="77"/>
      <c r="AO14" s="78"/>
      <c r="AP14" s="76"/>
      <c r="AQ14" s="77"/>
      <c r="AR14" s="77"/>
      <c r="AS14" s="77"/>
      <c r="AT14" s="77"/>
      <c r="AU14" s="77"/>
      <c r="AV14" s="77"/>
      <c r="AW14" s="77"/>
      <c r="AX14" s="80"/>
    </row>
    <row r="15" spans="1:50" s="37" customFormat="1" ht="14.25" customHeight="1" thickBot="1">
      <c r="A15" s="152" t="s">
        <v>228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/>
      <c r="AC15" s="56" t="s">
        <v>229</v>
      </c>
      <c r="AD15" s="57"/>
      <c r="AE15" s="57"/>
      <c r="AF15" s="58"/>
      <c r="AG15" s="59">
        <v>25157</v>
      </c>
      <c r="AH15" s="60"/>
      <c r="AI15" s="60"/>
      <c r="AJ15" s="60"/>
      <c r="AK15" s="60"/>
      <c r="AL15" s="60"/>
      <c r="AM15" s="60"/>
      <c r="AN15" s="60"/>
      <c r="AO15" s="61"/>
      <c r="AP15" s="59">
        <v>242</v>
      </c>
      <c r="AQ15" s="60"/>
      <c r="AR15" s="60"/>
      <c r="AS15" s="60"/>
      <c r="AT15" s="60"/>
      <c r="AU15" s="60"/>
      <c r="AV15" s="60"/>
      <c r="AW15" s="60"/>
      <c r="AX15" s="62"/>
    </row>
    <row r="16" spans="1:50" s="37" customFormat="1" ht="14.25" customHeight="1" thickBot="1">
      <c r="A16" s="81" t="s">
        <v>230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145" t="s">
        <v>231</v>
      </c>
      <c r="AD16" s="146"/>
      <c r="AE16" s="146"/>
      <c r="AF16" s="147"/>
      <c r="AG16" s="148">
        <f>AG5+AG8+AG15</f>
        <v>74339</v>
      </c>
      <c r="AH16" s="149"/>
      <c r="AI16" s="149"/>
      <c r="AJ16" s="149"/>
      <c r="AK16" s="149"/>
      <c r="AL16" s="149"/>
      <c r="AM16" s="149"/>
      <c r="AN16" s="149"/>
      <c r="AO16" s="150"/>
      <c r="AP16" s="148">
        <f>AP5+AP8+AP15</f>
        <v>74581</v>
      </c>
      <c r="AQ16" s="149"/>
      <c r="AR16" s="149"/>
      <c r="AS16" s="149"/>
      <c r="AT16" s="149"/>
      <c r="AU16" s="149"/>
      <c r="AV16" s="149"/>
      <c r="AW16" s="149"/>
      <c r="AX16" s="151"/>
    </row>
    <row r="17" spans="1:50" s="37" customFormat="1" ht="12.75">
      <c r="A17" s="136" t="s">
        <v>232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66"/>
      <c r="AD17" s="67"/>
      <c r="AE17" s="67"/>
      <c r="AF17" s="68"/>
      <c r="AG17" s="69">
        <v>60448</v>
      </c>
      <c r="AH17" s="70"/>
      <c r="AI17" s="70"/>
      <c r="AJ17" s="70"/>
      <c r="AK17" s="70"/>
      <c r="AL17" s="70"/>
      <c r="AM17" s="70"/>
      <c r="AN17" s="70"/>
      <c r="AO17" s="45"/>
      <c r="AP17" s="69">
        <v>57886</v>
      </c>
      <c r="AQ17" s="70"/>
      <c r="AR17" s="70"/>
      <c r="AS17" s="70"/>
      <c r="AT17" s="70"/>
      <c r="AU17" s="70"/>
      <c r="AV17" s="70"/>
      <c r="AW17" s="70"/>
      <c r="AX17" s="46"/>
    </row>
    <row r="18" spans="1:50" s="37" customFormat="1" ht="12.75">
      <c r="A18" s="142" t="s">
        <v>233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  <c r="AC18" s="66" t="s">
        <v>234</v>
      </c>
      <c r="AD18" s="67"/>
      <c r="AE18" s="67"/>
      <c r="AF18" s="68"/>
      <c r="AG18" s="76"/>
      <c r="AH18" s="77"/>
      <c r="AI18" s="77"/>
      <c r="AJ18" s="77"/>
      <c r="AK18" s="77"/>
      <c r="AL18" s="77"/>
      <c r="AM18" s="77"/>
      <c r="AN18" s="77"/>
      <c r="AO18" s="78"/>
      <c r="AP18" s="76"/>
      <c r="AQ18" s="77"/>
      <c r="AR18" s="77"/>
      <c r="AS18" s="77"/>
      <c r="AT18" s="77"/>
      <c r="AU18" s="77"/>
      <c r="AV18" s="77"/>
      <c r="AW18" s="77"/>
      <c r="AX18" s="80"/>
    </row>
    <row r="19" spans="1:50" s="37" customFormat="1" ht="14.25" customHeight="1">
      <c r="A19" s="140" t="s">
        <v>22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1"/>
      <c r="AC19" s="122" t="s">
        <v>235</v>
      </c>
      <c r="AD19" s="123"/>
      <c r="AE19" s="123"/>
      <c r="AF19" s="123"/>
      <c r="AG19" s="124">
        <v>208</v>
      </c>
      <c r="AH19" s="124"/>
      <c r="AI19" s="124"/>
      <c r="AJ19" s="124"/>
      <c r="AK19" s="124"/>
      <c r="AL19" s="124"/>
      <c r="AM19" s="124"/>
      <c r="AN19" s="124"/>
      <c r="AO19" s="124"/>
      <c r="AP19" s="124">
        <v>160</v>
      </c>
      <c r="AQ19" s="124"/>
      <c r="AR19" s="124"/>
      <c r="AS19" s="124"/>
      <c r="AT19" s="124"/>
      <c r="AU19" s="124"/>
      <c r="AV19" s="124"/>
      <c r="AW19" s="124"/>
      <c r="AX19" s="125"/>
    </row>
    <row r="20" spans="1:50" s="37" customFormat="1" ht="14.25" customHeight="1" thickBot="1">
      <c r="A20" s="115" t="s">
        <v>236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95"/>
      <c r="AC20" s="116" t="s">
        <v>237</v>
      </c>
      <c r="AD20" s="117"/>
      <c r="AE20" s="117"/>
      <c r="AF20" s="117"/>
      <c r="AG20" s="118" t="s">
        <v>98</v>
      </c>
      <c r="AH20" s="118"/>
      <c r="AI20" s="118"/>
      <c r="AJ20" s="118"/>
      <c r="AK20" s="118"/>
      <c r="AL20" s="118"/>
      <c r="AM20" s="118"/>
      <c r="AN20" s="118"/>
      <c r="AO20" s="118"/>
      <c r="AP20" s="118" t="s">
        <v>98</v>
      </c>
      <c r="AQ20" s="118"/>
      <c r="AR20" s="118"/>
      <c r="AS20" s="118"/>
      <c r="AT20" s="118"/>
      <c r="AU20" s="118"/>
      <c r="AV20" s="118"/>
      <c r="AW20" s="118"/>
      <c r="AX20" s="119"/>
    </row>
    <row r="21" spans="1:50" s="37" customFormat="1" ht="14.25" customHeight="1" thickBot="1">
      <c r="A21" s="138" t="s">
        <v>238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09" t="s">
        <v>239</v>
      </c>
      <c r="AD21" s="110"/>
      <c r="AE21" s="110"/>
      <c r="AF21" s="110"/>
      <c r="AG21" s="111">
        <f>AG17+AG19</f>
        <v>60656</v>
      </c>
      <c r="AH21" s="111"/>
      <c r="AI21" s="111"/>
      <c r="AJ21" s="111"/>
      <c r="AK21" s="111"/>
      <c r="AL21" s="111"/>
      <c r="AM21" s="111"/>
      <c r="AN21" s="111"/>
      <c r="AO21" s="111"/>
      <c r="AP21" s="111">
        <f>AP17+AP19</f>
        <v>58046</v>
      </c>
      <c r="AQ21" s="111"/>
      <c r="AR21" s="111"/>
      <c r="AS21" s="111"/>
      <c r="AT21" s="111"/>
      <c r="AU21" s="111"/>
      <c r="AV21" s="111"/>
      <c r="AW21" s="111"/>
      <c r="AX21" s="112"/>
    </row>
    <row r="22" spans="1:50" s="37" customFormat="1" ht="12.75">
      <c r="A22" s="136" t="s">
        <v>240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66"/>
      <c r="AD22" s="67"/>
      <c r="AE22" s="67"/>
      <c r="AF22" s="68"/>
      <c r="AG22" s="69">
        <v>4205</v>
      </c>
      <c r="AH22" s="70"/>
      <c r="AI22" s="70"/>
      <c r="AJ22" s="70"/>
      <c r="AK22" s="70"/>
      <c r="AL22" s="70"/>
      <c r="AM22" s="70"/>
      <c r="AN22" s="70"/>
      <c r="AO22" s="45"/>
      <c r="AP22" s="69">
        <v>12428</v>
      </c>
      <c r="AQ22" s="70"/>
      <c r="AR22" s="70"/>
      <c r="AS22" s="70"/>
      <c r="AT22" s="70"/>
      <c r="AU22" s="70"/>
      <c r="AV22" s="70"/>
      <c r="AW22" s="70"/>
      <c r="AX22" s="46"/>
    </row>
    <row r="23" spans="1:50" s="37" customFormat="1" ht="12.75">
      <c r="A23" s="63" t="s">
        <v>233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6" t="s">
        <v>241</v>
      </c>
      <c r="AD23" s="67"/>
      <c r="AE23" s="67"/>
      <c r="AF23" s="68"/>
      <c r="AG23" s="76"/>
      <c r="AH23" s="77"/>
      <c r="AI23" s="77"/>
      <c r="AJ23" s="77"/>
      <c r="AK23" s="77"/>
      <c r="AL23" s="77"/>
      <c r="AM23" s="77"/>
      <c r="AN23" s="77"/>
      <c r="AO23" s="78"/>
      <c r="AP23" s="76"/>
      <c r="AQ23" s="77"/>
      <c r="AR23" s="77"/>
      <c r="AS23" s="77"/>
      <c r="AT23" s="77"/>
      <c r="AU23" s="77"/>
      <c r="AV23" s="77"/>
      <c r="AW23" s="77"/>
      <c r="AX23" s="80"/>
    </row>
    <row r="24" spans="1:50" s="37" customFormat="1" ht="14.25" customHeight="1">
      <c r="A24" s="120" t="s">
        <v>242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1"/>
      <c r="AC24" s="122" t="s">
        <v>243</v>
      </c>
      <c r="AD24" s="123"/>
      <c r="AE24" s="123"/>
      <c r="AF24" s="123"/>
      <c r="AG24" s="124">
        <v>177145</v>
      </c>
      <c r="AH24" s="124"/>
      <c r="AI24" s="124"/>
      <c r="AJ24" s="124"/>
      <c r="AK24" s="124"/>
      <c r="AL24" s="124"/>
      <c r="AM24" s="124"/>
      <c r="AN24" s="124"/>
      <c r="AO24" s="124"/>
      <c r="AP24" s="124">
        <v>165946</v>
      </c>
      <c r="AQ24" s="124"/>
      <c r="AR24" s="124"/>
      <c r="AS24" s="124"/>
      <c r="AT24" s="124"/>
      <c r="AU24" s="124"/>
      <c r="AV24" s="124"/>
      <c r="AW24" s="124"/>
      <c r="AX24" s="125"/>
    </row>
    <row r="25" spans="1:58" s="37" customFormat="1" ht="12.75">
      <c r="A25" s="133" t="s">
        <v>172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5"/>
      <c r="AC25" s="66"/>
      <c r="AD25" s="67"/>
      <c r="AE25" s="67"/>
      <c r="AF25" s="68"/>
      <c r="AG25" s="73">
        <v>171924</v>
      </c>
      <c r="AH25" s="74"/>
      <c r="AI25" s="74"/>
      <c r="AJ25" s="74"/>
      <c r="AK25" s="74"/>
      <c r="AL25" s="74"/>
      <c r="AM25" s="74"/>
      <c r="AN25" s="74"/>
      <c r="AO25" s="75"/>
      <c r="AP25" s="73">
        <v>145789</v>
      </c>
      <c r="AQ25" s="74"/>
      <c r="AR25" s="74"/>
      <c r="AS25" s="74"/>
      <c r="AT25" s="74"/>
      <c r="AU25" s="74"/>
      <c r="AV25" s="74"/>
      <c r="AW25" s="74"/>
      <c r="AX25" s="79"/>
      <c r="AZ25" s="131"/>
      <c r="BA25" s="132"/>
      <c r="BB25" s="132"/>
      <c r="BC25" s="132"/>
      <c r="BD25" s="132"/>
      <c r="BE25" s="132"/>
      <c r="BF25" s="132"/>
    </row>
    <row r="26" spans="1:50" s="37" customFormat="1" ht="12.75">
      <c r="A26" s="97" t="s">
        <v>244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/>
      <c r="AC26" s="66" t="s">
        <v>245</v>
      </c>
      <c r="AD26" s="67"/>
      <c r="AE26" s="67"/>
      <c r="AF26" s="68"/>
      <c r="AG26" s="76"/>
      <c r="AH26" s="77"/>
      <c r="AI26" s="77"/>
      <c r="AJ26" s="77"/>
      <c r="AK26" s="77"/>
      <c r="AL26" s="77"/>
      <c r="AM26" s="77"/>
      <c r="AN26" s="77"/>
      <c r="AO26" s="78"/>
      <c r="AP26" s="76"/>
      <c r="AQ26" s="77"/>
      <c r="AR26" s="77"/>
      <c r="AS26" s="77"/>
      <c r="AT26" s="77"/>
      <c r="AU26" s="77"/>
      <c r="AV26" s="77"/>
      <c r="AW26" s="77"/>
      <c r="AX26" s="80"/>
    </row>
    <row r="27" spans="1:50" s="37" customFormat="1" ht="14.25" customHeight="1">
      <c r="A27" s="127" t="s">
        <v>246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8"/>
      <c r="AC27" s="122" t="s">
        <v>247</v>
      </c>
      <c r="AD27" s="123"/>
      <c r="AE27" s="123"/>
      <c r="AF27" s="123"/>
      <c r="AG27" s="124">
        <v>2023</v>
      </c>
      <c r="AH27" s="124"/>
      <c r="AI27" s="124"/>
      <c r="AJ27" s="124"/>
      <c r="AK27" s="124"/>
      <c r="AL27" s="124"/>
      <c r="AM27" s="124"/>
      <c r="AN27" s="124"/>
      <c r="AO27" s="124"/>
      <c r="AP27" s="124">
        <v>1961</v>
      </c>
      <c r="AQ27" s="124"/>
      <c r="AR27" s="124"/>
      <c r="AS27" s="124"/>
      <c r="AT27" s="124"/>
      <c r="AU27" s="124"/>
      <c r="AV27" s="124"/>
      <c r="AW27" s="124"/>
      <c r="AX27" s="125"/>
    </row>
    <row r="28" spans="1:50" s="37" customFormat="1" ht="12.75">
      <c r="A28" s="129" t="s">
        <v>248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66"/>
      <c r="AD28" s="67"/>
      <c r="AE28" s="67"/>
      <c r="AF28" s="68"/>
      <c r="AG28" s="73">
        <v>828</v>
      </c>
      <c r="AH28" s="74"/>
      <c r="AI28" s="74"/>
      <c r="AJ28" s="74"/>
      <c r="AK28" s="74"/>
      <c r="AL28" s="74"/>
      <c r="AM28" s="74"/>
      <c r="AN28" s="74"/>
      <c r="AO28" s="75"/>
      <c r="AP28" s="73">
        <v>704</v>
      </c>
      <c r="AQ28" s="74"/>
      <c r="AR28" s="74"/>
      <c r="AS28" s="74"/>
      <c r="AT28" s="74"/>
      <c r="AU28" s="74"/>
      <c r="AV28" s="74"/>
      <c r="AW28" s="74"/>
      <c r="AX28" s="79"/>
    </row>
    <row r="29" spans="1:50" s="37" customFormat="1" ht="12.75">
      <c r="A29" s="97" t="s">
        <v>249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9"/>
      <c r="AC29" s="66" t="s">
        <v>250</v>
      </c>
      <c r="AD29" s="67"/>
      <c r="AE29" s="67"/>
      <c r="AF29" s="68"/>
      <c r="AG29" s="76"/>
      <c r="AH29" s="77"/>
      <c r="AI29" s="77"/>
      <c r="AJ29" s="77"/>
      <c r="AK29" s="77"/>
      <c r="AL29" s="77"/>
      <c r="AM29" s="77"/>
      <c r="AN29" s="77"/>
      <c r="AO29" s="78"/>
      <c r="AP29" s="76"/>
      <c r="AQ29" s="77"/>
      <c r="AR29" s="77"/>
      <c r="AS29" s="77"/>
      <c r="AT29" s="77"/>
      <c r="AU29" s="77"/>
      <c r="AV29" s="77"/>
      <c r="AW29" s="77"/>
      <c r="AX29" s="80"/>
    </row>
    <row r="30" spans="1:50" s="37" customFormat="1" ht="14.25" customHeight="1">
      <c r="A30" s="127" t="s">
        <v>251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22" t="s">
        <v>252</v>
      </c>
      <c r="AD30" s="123"/>
      <c r="AE30" s="123"/>
      <c r="AF30" s="123"/>
      <c r="AG30" s="124">
        <v>456</v>
      </c>
      <c r="AH30" s="124"/>
      <c r="AI30" s="124"/>
      <c r="AJ30" s="124"/>
      <c r="AK30" s="124"/>
      <c r="AL30" s="124"/>
      <c r="AM30" s="124"/>
      <c r="AN30" s="124"/>
      <c r="AO30" s="124"/>
      <c r="AP30" s="124">
        <v>1066</v>
      </c>
      <c r="AQ30" s="124"/>
      <c r="AR30" s="124"/>
      <c r="AS30" s="124"/>
      <c r="AT30" s="124"/>
      <c r="AU30" s="124"/>
      <c r="AV30" s="124"/>
      <c r="AW30" s="124"/>
      <c r="AX30" s="125"/>
    </row>
    <row r="31" spans="1:50" s="37" customFormat="1" ht="14.25" customHeight="1">
      <c r="A31" s="127" t="s">
        <v>253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22" t="s">
        <v>254</v>
      </c>
      <c r="AD31" s="123"/>
      <c r="AE31" s="123"/>
      <c r="AF31" s="123"/>
      <c r="AG31" s="124">
        <v>1914</v>
      </c>
      <c r="AH31" s="124"/>
      <c r="AI31" s="124"/>
      <c r="AJ31" s="124"/>
      <c r="AK31" s="124"/>
      <c r="AL31" s="124"/>
      <c r="AM31" s="124"/>
      <c r="AN31" s="124"/>
      <c r="AO31" s="124"/>
      <c r="AP31" s="124">
        <v>16426</v>
      </c>
      <c r="AQ31" s="124"/>
      <c r="AR31" s="124"/>
      <c r="AS31" s="124"/>
      <c r="AT31" s="124"/>
      <c r="AU31" s="124"/>
      <c r="AV31" s="124"/>
      <c r="AW31" s="124"/>
      <c r="AX31" s="125"/>
    </row>
    <row r="32" spans="1:50" s="37" customFormat="1" ht="12.75">
      <c r="A32" s="63" t="s">
        <v>255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66"/>
      <c r="AD32" s="67"/>
      <c r="AE32" s="67"/>
      <c r="AF32" s="68"/>
      <c r="AG32" s="73" t="s">
        <v>98</v>
      </c>
      <c r="AH32" s="74"/>
      <c r="AI32" s="74"/>
      <c r="AJ32" s="74"/>
      <c r="AK32" s="74"/>
      <c r="AL32" s="74"/>
      <c r="AM32" s="74"/>
      <c r="AN32" s="74"/>
      <c r="AO32" s="75"/>
      <c r="AP32" s="73" t="s">
        <v>98</v>
      </c>
      <c r="AQ32" s="74"/>
      <c r="AR32" s="74"/>
      <c r="AS32" s="74"/>
      <c r="AT32" s="74"/>
      <c r="AU32" s="74"/>
      <c r="AV32" s="74"/>
      <c r="AW32" s="74"/>
      <c r="AX32" s="79"/>
    </row>
    <row r="33" spans="1:50" s="37" customFormat="1" ht="12.75">
      <c r="A33" s="63" t="s">
        <v>256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/>
      <c r="AC33" s="66" t="s">
        <v>257</v>
      </c>
      <c r="AD33" s="67"/>
      <c r="AE33" s="67"/>
      <c r="AF33" s="68"/>
      <c r="AG33" s="76"/>
      <c r="AH33" s="77"/>
      <c r="AI33" s="77"/>
      <c r="AJ33" s="77"/>
      <c r="AK33" s="77"/>
      <c r="AL33" s="77"/>
      <c r="AM33" s="77"/>
      <c r="AN33" s="77"/>
      <c r="AO33" s="78"/>
      <c r="AP33" s="76"/>
      <c r="AQ33" s="77"/>
      <c r="AR33" s="77"/>
      <c r="AS33" s="77"/>
      <c r="AT33" s="77"/>
      <c r="AU33" s="77"/>
      <c r="AV33" s="77"/>
      <c r="AW33" s="77"/>
      <c r="AX33" s="80"/>
    </row>
    <row r="34" spans="1:50" s="37" customFormat="1" ht="14.25" customHeight="1">
      <c r="A34" s="126" t="s">
        <v>258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/>
      <c r="AC34" s="122" t="s">
        <v>259</v>
      </c>
      <c r="AD34" s="123"/>
      <c r="AE34" s="123"/>
      <c r="AF34" s="123"/>
      <c r="AG34" s="124" t="s">
        <v>98</v>
      </c>
      <c r="AH34" s="124"/>
      <c r="AI34" s="124"/>
      <c r="AJ34" s="124"/>
      <c r="AK34" s="124"/>
      <c r="AL34" s="124"/>
      <c r="AM34" s="124"/>
      <c r="AN34" s="124"/>
      <c r="AO34" s="124"/>
      <c r="AP34" s="124" t="s">
        <v>98</v>
      </c>
      <c r="AQ34" s="124"/>
      <c r="AR34" s="124"/>
      <c r="AS34" s="124"/>
      <c r="AT34" s="124"/>
      <c r="AU34" s="124"/>
      <c r="AV34" s="124"/>
      <c r="AW34" s="124"/>
      <c r="AX34" s="125"/>
    </row>
    <row r="35" spans="1:50" s="37" customFormat="1" ht="14.25" customHeight="1">
      <c r="A35" s="120" t="s">
        <v>260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1"/>
      <c r="AC35" s="122" t="s">
        <v>261</v>
      </c>
      <c r="AD35" s="123"/>
      <c r="AE35" s="123"/>
      <c r="AF35" s="123"/>
      <c r="AG35" s="124" t="s">
        <v>98</v>
      </c>
      <c r="AH35" s="124"/>
      <c r="AI35" s="124"/>
      <c r="AJ35" s="124"/>
      <c r="AK35" s="124"/>
      <c r="AL35" s="124"/>
      <c r="AM35" s="124"/>
      <c r="AN35" s="124"/>
      <c r="AO35" s="124"/>
      <c r="AP35" s="124" t="s">
        <v>98</v>
      </c>
      <c r="AQ35" s="124"/>
      <c r="AR35" s="124"/>
      <c r="AS35" s="124"/>
      <c r="AT35" s="124"/>
      <c r="AU35" s="124"/>
      <c r="AV35" s="124"/>
      <c r="AW35" s="124"/>
      <c r="AX35" s="125"/>
    </row>
    <row r="36" spans="1:50" s="37" customFormat="1" ht="14.25" customHeight="1" thickBot="1">
      <c r="A36" s="115" t="s">
        <v>262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95"/>
      <c r="AC36" s="116" t="s">
        <v>263</v>
      </c>
      <c r="AD36" s="117"/>
      <c r="AE36" s="117"/>
      <c r="AF36" s="117"/>
      <c r="AG36" s="118" t="s">
        <v>98</v>
      </c>
      <c r="AH36" s="118"/>
      <c r="AI36" s="118"/>
      <c r="AJ36" s="118"/>
      <c r="AK36" s="118"/>
      <c r="AL36" s="118"/>
      <c r="AM36" s="118"/>
      <c r="AN36" s="118"/>
      <c r="AO36" s="118"/>
      <c r="AP36" s="118" t="s">
        <v>98</v>
      </c>
      <c r="AQ36" s="118"/>
      <c r="AR36" s="118"/>
      <c r="AS36" s="118"/>
      <c r="AT36" s="118"/>
      <c r="AU36" s="118"/>
      <c r="AV36" s="118"/>
      <c r="AW36" s="118"/>
      <c r="AX36" s="119"/>
    </row>
    <row r="37" spans="1:50" s="37" customFormat="1" ht="14.25" customHeight="1" thickBot="1">
      <c r="A37" s="113" t="s">
        <v>264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  <c r="AC37" s="109" t="s">
        <v>265</v>
      </c>
      <c r="AD37" s="110"/>
      <c r="AE37" s="110"/>
      <c r="AF37" s="110"/>
      <c r="AG37" s="111">
        <f>AG22+AG24</f>
        <v>181350</v>
      </c>
      <c r="AH37" s="111"/>
      <c r="AI37" s="111"/>
      <c r="AJ37" s="111"/>
      <c r="AK37" s="111"/>
      <c r="AL37" s="111"/>
      <c r="AM37" s="111"/>
      <c r="AN37" s="111"/>
      <c r="AO37" s="111"/>
      <c r="AP37" s="111">
        <f>AP22+AP24</f>
        <v>178374</v>
      </c>
      <c r="AQ37" s="111"/>
      <c r="AR37" s="111"/>
      <c r="AS37" s="111"/>
      <c r="AT37" s="111"/>
      <c r="AU37" s="111"/>
      <c r="AV37" s="111"/>
      <c r="AW37" s="111"/>
      <c r="AX37" s="112"/>
    </row>
    <row r="38" spans="1:50" s="37" customFormat="1" ht="14.25" customHeight="1" thickBot="1">
      <c r="A38" s="107" t="s">
        <v>207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8"/>
      <c r="AC38" s="109" t="s">
        <v>266</v>
      </c>
      <c r="AD38" s="110"/>
      <c r="AE38" s="110"/>
      <c r="AF38" s="110"/>
      <c r="AG38" s="111">
        <f>AG16+AG21+AG37</f>
        <v>316345</v>
      </c>
      <c r="AH38" s="111"/>
      <c r="AI38" s="111"/>
      <c r="AJ38" s="111"/>
      <c r="AK38" s="111"/>
      <c r="AL38" s="111"/>
      <c r="AM38" s="111"/>
      <c r="AN38" s="111"/>
      <c r="AO38" s="111"/>
      <c r="AP38" s="111">
        <f>AP16+AP21+AP37</f>
        <v>311001</v>
      </c>
      <c r="AQ38" s="111"/>
      <c r="AR38" s="111"/>
      <c r="AS38" s="111"/>
      <c r="AT38" s="111"/>
      <c r="AU38" s="111"/>
      <c r="AV38" s="111"/>
      <c r="AW38" s="111"/>
      <c r="AX38" s="112"/>
    </row>
    <row r="39" spans="1:50" s="37" customFormat="1" ht="12.75">
      <c r="A39" s="100" t="s">
        <v>267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3"/>
      <c r="AE39" s="103"/>
      <c r="AF39" s="103"/>
      <c r="AG39" s="69" t="s">
        <v>98</v>
      </c>
      <c r="AH39" s="70"/>
      <c r="AI39" s="70"/>
      <c r="AJ39" s="70"/>
      <c r="AK39" s="70"/>
      <c r="AL39" s="70"/>
      <c r="AM39" s="70"/>
      <c r="AN39" s="70"/>
      <c r="AO39" s="45"/>
      <c r="AP39" s="69" t="s">
        <v>98</v>
      </c>
      <c r="AQ39" s="70"/>
      <c r="AR39" s="70"/>
      <c r="AS39" s="70"/>
      <c r="AT39" s="70"/>
      <c r="AU39" s="70"/>
      <c r="AV39" s="70"/>
      <c r="AW39" s="70"/>
      <c r="AX39" s="46"/>
    </row>
    <row r="40" spans="1:50" s="37" customFormat="1" ht="12.75">
      <c r="A40" s="104" t="s">
        <v>268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6"/>
      <c r="AC40" s="66"/>
      <c r="AD40" s="67"/>
      <c r="AE40" s="67"/>
      <c r="AF40" s="68"/>
      <c r="AG40" s="76"/>
      <c r="AH40" s="77"/>
      <c r="AI40" s="77"/>
      <c r="AJ40" s="77"/>
      <c r="AK40" s="77"/>
      <c r="AL40" s="77"/>
      <c r="AM40" s="77"/>
      <c r="AN40" s="77"/>
      <c r="AO40" s="78"/>
      <c r="AP40" s="76"/>
      <c r="AQ40" s="77"/>
      <c r="AR40" s="77"/>
      <c r="AS40" s="77"/>
      <c r="AT40" s="77"/>
      <c r="AU40" s="77"/>
      <c r="AV40" s="77"/>
      <c r="AW40" s="77"/>
      <c r="AX40" s="80"/>
    </row>
    <row r="41" spans="1:50" s="37" customFormat="1" ht="14.25" customHeight="1">
      <c r="A41" s="53" t="s">
        <v>269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88" t="s">
        <v>270</v>
      </c>
      <c r="AD41" s="89"/>
      <c r="AE41" s="89"/>
      <c r="AF41" s="90"/>
      <c r="AG41" s="91" t="s">
        <v>98</v>
      </c>
      <c r="AH41" s="92"/>
      <c r="AI41" s="92"/>
      <c r="AJ41" s="92"/>
      <c r="AK41" s="92"/>
      <c r="AL41" s="92"/>
      <c r="AM41" s="92"/>
      <c r="AN41" s="92"/>
      <c r="AO41" s="93"/>
      <c r="AP41" s="91" t="s">
        <v>98</v>
      </c>
      <c r="AQ41" s="92"/>
      <c r="AR41" s="92"/>
      <c r="AS41" s="92"/>
      <c r="AT41" s="92"/>
      <c r="AU41" s="92"/>
      <c r="AV41" s="92"/>
      <c r="AW41" s="92"/>
      <c r="AX41" s="94"/>
    </row>
    <row r="42" spans="1:50" s="37" customFormat="1" ht="14.25" customHeight="1">
      <c r="A42" s="97" t="s">
        <v>271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66" t="s">
        <v>272</v>
      </c>
      <c r="AD42" s="67"/>
      <c r="AE42" s="67"/>
      <c r="AF42" s="68"/>
      <c r="AG42" s="69" t="s">
        <v>98</v>
      </c>
      <c r="AH42" s="70"/>
      <c r="AI42" s="70"/>
      <c r="AJ42" s="70"/>
      <c r="AK42" s="70"/>
      <c r="AL42" s="70"/>
      <c r="AM42" s="70"/>
      <c r="AN42" s="70"/>
      <c r="AO42" s="45"/>
      <c r="AP42" s="69" t="s">
        <v>98</v>
      </c>
      <c r="AQ42" s="70"/>
      <c r="AR42" s="70"/>
      <c r="AS42" s="70"/>
      <c r="AT42" s="70"/>
      <c r="AU42" s="70"/>
      <c r="AV42" s="70"/>
      <c r="AW42" s="70"/>
      <c r="AX42" s="46"/>
    </row>
    <row r="43" spans="1:50" s="37" customFormat="1" ht="12.75">
      <c r="A43" s="95" t="s">
        <v>273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43"/>
      <c r="AD43" s="71"/>
      <c r="AE43" s="71"/>
      <c r="AF43" s="72"/>
      <c r="AG43" s="73" t="s">
        <v>98</v>
      </c>
      <c r="AH43" s="74"/>
      <c r="AI43" s="74"/>
      <c r="AJ43" s="74"/>
      <c r="AK43" s="74"/>
      <c r="AL43" s="74"/>
      <c r="AM43" s="74"/>
      <c r="AN43" s="74"/>
      <c r="AO43" s="75"/>
      <c r="AP43" s="73" t="s">
        <v>98</v>
      </c>
      <c r="AQ43" s="74"/>
      <c r="AR43" s="74"/>
      <c r="AS43" s="74"/>
      <c r="AT43" s="74"/>
      <c r="AU43" s="74"/>
      <c r="AV43" s="74"/>
      <c r="AW43" s="74"/>
      <c r="AX43" s="79"/>
    </row>
    <row r="44" spans="1:50" s="37" customFormat="1" ht="12.75">
      <c r="A44" s="81" t="s">
        <v>274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84" t="s">
        <v>275</v>
      </c>
      <c r="AD44" s="85"/>
      <c r="AE44" s="85"/>
      <c r="AF44" s="86"/>
      <c r="AG44" s="76"/>
      <c r="AH44" s="77"/>
      <c r="AI44" s="77"/>
      <c r="AJ44" s="77"/>
      <c r="AK44" s="77"/>
      <c r="AL44" s="77"/>
      <c r="AM44" s="77"/>
      <c r="AN44" s="77"/>
      <c r="AO44" s="78"/>
      <c r="AP44" s="76"/>
      <c r="AQ44" s="77"/>
      <c r="AR44" s="77"/>
      <c r="AS44" s="77"/>
      <c r="AT44" s="77"/>
      <c r="AU44" s="77"/>
      <c r="AV44" s="77"/>
      <c r="AW44" s="77"/>
      <c r="AX44" s="80"/>
    </row>
    <row r="45" spans="1:50" s="37" customFormat="1" ht="14.25" customHeight="1">
      <c r="A45" s="63" t="s">
        <v>276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6" t="s">
        <v>277</v>
      </c>
      <c r="AD45" s="67"/>
      <c r="AE45" s="67"/>
      <c r="AF45" s="68"/>
      <c r="AG45" s="69" t="s">
        <v>98</v>
      </c>
      <c r="AH45" s="70"/>
      <c r="AI45" s="70"/>
      <c r="AJ45" s="70"/>
      <c r="AK45" s="70"/>
      <c r="AL45" s="70"/>
      <c r="AM45" s="70"/>
      <c r="AN45" s="70"/>
      <c r="AO45" s="45"/>
      <c r="AP45" s="69" t="s">
        <v>98</v>
      </c>
      <c r="AQ45" s="70"/>
      <c r="AR45" s="70"/>
      <c r="AS45" s="70"/>
      <c r="AT45" s="70"/>
      <c r="AU45" s="70"/>
      <c r="AV45" s="70"/>
      <c r="AW45" s="70"/>
      <c r="AX45" s="46"/>
    </row>
    <row r="46" spans="1:50" s="37" customFormat="1" ht="12.75">
      <c r="A46" s="47" t="s">
        <v>278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2"/>
      <c r="AC46" s="43"/>
      <c r="AD46" s="71"/>
      <c r="AE46" s="71"/>
      <c r="AF46" s="72"/>
      <c r="AG46" s="73" t="s">
        <v>98</v>
      </c>
      <c r="AH46" s="74"/>
      <c r="AI46" s="74"/>
      <c r="AJ46" s="74"/>
      <c r="AK46" s="74"/>
      <c r="AL46" s="74"/>
      <c r="AM46" s="74"/>
      <c r="AN46" s="74"/>
      <c r="AO46" s="75"/>
      <c r="AP46" s="73" t="s">
        <v>98</v>
      </c>
      <c r="AQ46" s="74"/>
      <c r="AR46" s="74"/>
      <c r="AS46" s="74"/>
      <c r="AT46" s="74"/>
      <c r="AU46" s="74"/>
      <c r="AV46" s="74"/>
      <c r="AW46" s="74"/>
      <c r="AX46" s="79"/>
    </row>
    <row r="47" spans="1:50" s="37" customFormat="1" ht="12.75">
      <c r="A47" s="81" t="s">
        <v>279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 t="s">
        <v>280</v>
      </c>
      <c r="AD47" s="85"/>
      <c r="AE47" s="85"/>
      <c r="AF47" s="86"/>
      <c r="AG47" s="76"/>
      <c r="AH47" s="77"/>
      <c r="AI47" s="77"/>
      <c r="AJ47" s="77"/>
      <c r="AK47" s="77"/>
      <c r="AL47" s="77"/>
      <c r="AM47" s="77"/>
      <c r="AN47" s="77"/>
      <c r="AO47" s="78"/>
      <c r="AP47" s="76"/>
      <c r="AQ47" s="77"/>
      <c r="AR47" s="77"/>
      <c r="AS47" s="77"/>
      <c r="AT47" s="77"/>
      <c r="AU47" s="77"/>
      <c r="AV47" s="77"/>
      <c r="AW47" s="77"/>
      <c r="AX47" s="80"/>
    </row>
    <row r="48" spans="1:50" s="37" customFormat="1" ht="14.25" customHeight="1">
      <c r="A48" s="87" t="s">
        <v>281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66" t="s">
        <v>282</v>
      </c>
      <c r="AD48" s="67"/>
      <c r="AE48" s="67"/>
      <c r="AF48" s="68"/>
      <c r="AG48" s="69" t="s">
        <v>98</v>
      </c>
      <c r="AH48" s="70"/>
      <c r="AI48" s="70"/>
      <c r="AJ48" s="70"/>
      <c r="AK48" s="70"/>
      <c r="AL48" s="70"/>
      <c r="AM48" s="70"/>
      <c r="AN48" s="70"/>
      <c r="AO48" s="45"/>
      <c r="AP48" s="69" t="s">
        <v>98</v>
      </c>
      <c r="AQ48" s="70"/>
      <c r="AR48" s="70"/>
      <c r="AS48" s="70"/>
      <c r="AT48" s="70"/>
      <c r="AU48" s="70"/>
      <c r="AV48" s="70"/>
      <c r="AW48" s="70"/>
      <c r="AX48" s="46"/>
    </row>
    <row r="49" spans="1:50" s="37" customFormat="1" ht="14.25" customHeight="1">
      <c r="A49" s="53" t="s">
        <v>283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8" t="s">
        <v>284</v>
      </c>
      <c r="AD49" s="89"/>
      <c r="AE49" s="89"/>
      <c r="AF49" s="90"/>
      <c r="AG49" s="91" t="s">
        <v>98</v>
      </c>
      <c r="AH49" s="92"/>
      <c r="AI49" s="92"/>
      <c r="AJ49" s="92"/>
      <c r="AK49" s="92"/>
      <c r="AL49" s="92"/>
      <c r="AM49" s="92"/>
      <c r="AN49" s="92"/>
      <c r="AO49" s="93"/>
      <c r="AP49" s="91" t="s">
        <v>98</v>
      </c>
      <c r="AQ49" s="92"/>
      <c r="AR49" s="92"/>
      <c r="AS49" s="92"/>
      <c r="AT49" s="92"/>
      <c r="AU49" s="92"/>
      <c r="AV49" s="92"/>
      <c r="AW49" s="92"/>
      <c r="AX49" s="94"/>
    </row>
    <row r="50" spans="1:50" s="37" customFormat="1" ht="14.25" customHeight="1">
      <c r="A50" s="87" t="s">
        <v>285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6" t="s">
        <v>286</v>
      </c>
      <c r="AD50" s="67"/>
      <c r="AE50" s="67"/>
      <c r="AF50" s="68"/>
      <c r="AG50" s="69" t="s">
        <v>98</v>
      </c>
      <c r="AH50" s="70"/>
      <c r="AI50" s="70"/>
      <c r="AJ50" s="70"/>
      <c r="AK50" s="70"/>
      <c r="AL50" s="70"/>
      <c r="AM50" s="70"/>
      <c r="AN50" s="70"/>
      <c r="AO50" s="45"/>
      <c r="AP50" s="69" t="s">
        <v>98</v>
      </c>
      <c r="AQ50" s="70"/>
      <c r="AR50" s="70"/>
      <c r="AS50" s="70"/>
      <c r="AT50" s="70"/>
      <c r="AU50" s="70"/>
      <c r="AV50" s="70"/>
      <c r="AW50" s="70"/>
      <c r="AX50" s="46"/>
    </row>
    <row r="51" spans="1:50" s="37" customFormat="1" ht="12.75">
      <c r="A51" s="47" t="s">
        <v>287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2"/>
      <c r="AC51" s="43"/>
      <c r="AD51" s="71"/>
      <c r="AE51" s="71"/>
      <c r="AF51" s="72"/>
      <c r="AG51" s="73" t="s">
        <v>98</v>
      </c>
      <c r="AH51" s="74"/>
      <c r="AI51" s="74"/>
      <c r="AJ51" s="74"/>
      <c r="AK51" s="74"/>
      <c r="AL51" s="74"/>
      <c r="AM51" s="74"/>
      <c r="AN51" s="74"/>
      <c r="AO51" s="75"/>
      <c r="AP51" s="73" t="s">
        <v>98</v>
      </c>
      <c r="AQ51" s="74"/>
      <c r="AR51" s="74"/>
      <c r="AS51" s="74"/>
      <c r="AT51" s="74"/>
      <c r="AU51" s="74"/>
      <c r="AV51" s="74"/>
      <c r="AW51" s="74"/>
      <c r="AX51" s="79"/>
    </row>
    <row r="52" spans="1:50" s="37" customFormat="1" ht="12.75">
      <c r="A52" s="81" t="s">
        <v>288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84" t="s">
        <v>289</v>
      </c>
      <c r="AD52" s="85"/>
      <c r="AE52" s="85"/>
      <c r="AF52" s="86"/>
      <c r="AG52" s="76"/>
      <c r="AH52" s="77"/>
      <c r="AI52" s="77"/>
      <c r="AJ52" s="77"/>
      <c r="AK52" s="77"/>
      <c r="AL52" s="77"/>
      <c r="AM52" s="77"/>
      <c r="AN52" s="77"/>
      <c r="AO52" s="78"/>
      <c r="AP52" s="76"/>
      <c r="AQ52" s="77"/>
      <c r="AR52" s="77"/>
      <c r="AS52" s="77"/>
      <c r="AT52" s="77"/>
      <c r="AU52" s="77"/>
      <c r="AV52" s="77"/>
      <c r="AW52" s="77"/>
      <c r="AX52" s="80"/>
    </row>
    <row r="53" spans="1:50" s="37" customFormat="1" ht="14.25" customHeight="1">
      <c r="A53" s="63" t="s">
        <v>290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66" t="s">
        <v>291</v>
      </c>
      <c r="AD53" s="67"/>
      <c r="AE53" s="67"/>
      <c r="AF53" s="68"/>
      <c r="AG53" s="69" t="s">
        <v>98</v>
      </c>
      <c r="AH53" s="70"/>
      <c r="AI53" s="70"/>
      <c r="AJ53" s="70"/>
      <c r="AK53" s="70"/>
      <c r="AL53" s="70"/>
      <c r="AM53" s="70"/>
      <c r="AN53" s="70"/>
      <c r="AO53" s="45"/>
      <c r="AP53" s="69" t="s">
        <v>98</v>
      </c>
      <c r="AQ53" s="70"/>
      <c r="AR53" s="70"/>
      <c r="AS53" s="70"/>
      <c r="AT53" s="70"/>
      <c r="AU53" s="70"/>
      <c r="AV53" s="70"/>
      <c r="AW53" s="70"/>
      <c r="AX53" s="46"/>
    </row>
    <row r="54" spans="1:50" s="37" customFormat="1" ht="14.25" customHeight="1" thickBo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56"/>
      <c r="AD54" s="57"/>
      <c r="AE54" s="57"/>
      <c r="AF54" s="58"/>
      <c r="AG54" s="59" t="s">
        <v>98</v>
      </c>
      <c r="AH54" s="60"/>
      <c r="AI54" s="60"/>
      <c r="AJ54" s="60"/>
      <c r="AK54" s="60"/>
      <c r="AL54" s="60"/>
      <c r="AM54" s="60"/>
      <c r="AN54" s="60"/>
      <c r="AO54" s="61"/>
      <c r="AP54" s="59" t="s">
        <v>98</v>
      </c>
      <c r="AQ54" s="60"/>
      <c r="AR54" s="60"/>
      <c r="AS54" s="60"/>
      <c r="AT54" s="60"/>
      <c r="AU54" s="60"/>
      <c r="AV54" s="60"/>
      <c r="AW54" s="60"/>
      <c r="AX54" s="62"/>
    </row>
    <row r="55" s="32" customFormat="1" ht="12"/>
    <row r="56" spans="1:50" s="39" customFormat="1" ht="12">
      <c r="A56" s="39" t="s">
        <v>58</v>
      </c>
      <c r="H56" s="52"/>
      <c r="I56" s="52"/>
      <c r="J56" s="52"/>
      <c r="K56" s="52"/>
      <c r="L56" s="52"/>
      <c r="N56" s="48" t="s">
        <v>77</v>
      </c>
      <c r="O56" s="48"/>
      <c r="P56" s="48"/>
      <c r="Q56" s="48"/>
      <c r="R56" s="48"/>
      <c r="S56" s="48"/>
      <c r="T56" s="48"/>
      <c r="U56" s="48"/>
      <c r="V56" s="48"/>
      <c r="W56" s="48"/>
      <c r="Z56" s="39" t="s">
        <v>59</v>
      </c>
      <c r="AI56" s="52"/>
      <c r="AJ56" s="52"/>
      <c r="AK56" s="52"/>
      <c r="AL56" s="52"/>
      <c r="AM56" s="52"/>
      <c r="AO56" s="48" t="s">
        <v>76</v>
      </c>
      <c r="AP56" s="48"/>
      <c r="AQ56" s="48"/>
      <c r="AR56" s="48"/>
      <c r="AS56" s="48"/>
      <c r="AT56" s="48"/>
      <c r="AU56" s="48"/>
      <c r="AV56" s="48"/>
      <c r="AW56" s="48"/>
      <c r="AX56" s="48"/>
    </row>
    <row r="57" spans="8:50" s="40" customFormat="1" ht="9.75">
      <c r="H57" s="51" t="s">
        <v>60</v>
      </c>
      <c r="I57" s="51"/>
      <c r="J57" s="51"/>
      <c r="K57" s="51"/>
      <c r="L57" s="51"/>
      <c r="N57" s="51" t="s">
        <v>61</v>
      </c>
      <c r="O57" s="51"/>
      <c r="P57" s="51"/>
      <c r="Q57" s="51"/>
      <c r="R57" s="51"/>
      <c r="S57" s="51"/>
      <c r="T57" s="51"/>
      <c r="U57" s="51"/>
      <c r="V57" s="51"/>
      <c r="W57" s="51"/>
      <c r="AI57" s="51" t="s">
        <v>60</v>
      </c>
      <c r="AJ57" s="51"/>
      <c r="AK57" s="51"/>
      <c r="AL57" s="51"/>
      <c r="AM57" s="51"/>
      <c r="AO57" s="51" t="s">
        <v>61</v>
      </c>
      <c r="AP57" s="51"/>
      <c r="AQ57" s="51"/>
      <c r="AR57" s="51"/>
      <c r="AS57" s="51"/>
      <c r="AT57" s="51"/>
      <c r="AU57" s="51"/>
      <c r="AV57" s="51"/>
      <c r="AW57" s="51"/>
      <c r="AX57" s="51"/>
    </row>
    <row r="58" s="41" customFormat="1" ht="6"/>
    <row r="59" spans="1:17" s="32" customFormat="1" ht="12">
      <c r="A59" s="31" t="s">
        <v>292</v>
      </c>
      <c r="B59" s="48" t="s">
        <v>102</v>
      </c>
      <c r="C59" s="48"/>
      <c r="D59" s="39" t="s">
        <v>293</v>
      </c>
      <c r="E59" s="48" t="s">
        <v>102</v>
      </c>
      <c r="F59" s="48"/>
      <c r="G59" s="48"/>
      <c r="H59" s="48"/>
      <c r="I59" s="48"/>
      <c r="J59" s="48"/>
      <c r="K59" s="48"/>
      <c r="L59" s="48"/>
      <c r="M59" s="49" t="s">
        <v>294</v>
      </c>
      <c r="N59" s="49"/>
      <c r="O59" s="50" t="s">
        <v>135</v>
      </c>
      <c r="P59" s="50"/>
      <c r="Q59" s="32" t="s">
        <v>136</v>
      </c>
    </row>
  </sheetData>
  <mergeCells count="199">
    <mergeCell ref="A2:AB2"/>
    <mergeCell ref="AC2:AF2"/>
    <mergeCell ref="AG2:AO2"/>
    <mergeCell ref="AP2:AX2"/>
    <mergeCell ref="A3:AB3"/>
    <mergeCell ref="AC3:AF3"/>
    <mergeCell ref="AG3:AO3"/>
    <mergeCell ref="AP3:AX3"/>
    <mergeCell ref="A4:AB4"/>
    <mergeCell ref="AC4:AF4"/>
    <mergeCell ref="AG4:AO4"/>
    <mergeCell ref="AP4:AX4"/>
    <mergeCell ref="A5:AB5"/>
    <mergeCell ref="AC5:AF5"/>
    <mergeCell ref="AG5:AO6"/>
    <mergeCell ref="AP5:AX6"/>
    <mergeCell ref="A6:AB6"/>
    <mergeCell ref="AC6:AF6"/>
    <mergeCell ref="A7:AB7"/>
    <mergeCell ref="AC7:AF7"/>
    <mergeCell ref="AG7:AO7"/>
    <mergeCell ref="AP7:AX7"/>
    <mergeCell ref="A8:AB8"/>
    <mergeCell ref="AC8:AF8"/>
    <mergeCell ref="AG8:AO8"/>
    <mergeCell ref="AP8:AX8"/>
    <mergeCell ref="A9:AB9"/>
    <mergeCell ref="AC9:AF9"/>
    <mergeCell ref="AG9:AO9"/>
    <mergeCell ref="AP9:AX9"/>
    <mergeCell ref="A10:AB10"/>
    <mergeCell ref="AC10:AF10"/>
    <mergeCell ref="AG10:AO12"/>
    <mergeCell ref="AP10:AX12"/>
    <mergeCell ref="A11:AB11"/>
    <mergeCell ref="AC11:AF11"/>
    <mergeCell ref="A12:AB12"/>
    <mergeCell ref="AC12:AF12"/>
    <mergeCell ref="A13:AB13"/>
    <mergeCell ref="AC13:AF13"/>
    <mergeCell ref="AG13:AO14"/>
    <mergeCell ref="AP13:AX14"/>
    <mergeCell ref="A14:AB14"/>
    <mergeCell ref="AC14:AF14"/>
    <mergeCell ref="A15:AB15"/>
    <mergeCell ref="AC15:AF15"/>
    <mergeCell ref="AG15:AO15"/>
    <mergeCell ref="AP15:AX15"/>
    <mergeCell ref="A16:AB16"/>
    <mergeCell ref="AC16:AF16"/>
    <mergeCell ref="AG16:AO16"/>
    <mergeCell ref="AP16:AX16"/>
    <mergeCell ref="A17:AB17"/>
    <mergeCell ref="AC17:AF17"/>
    <mergeCell ref="AG17:AO18"/>
    <mergeCell ref="AP17:AX18"/>
    <mergeCell ref="A18:AB18"/>
    <mergeCell ref="AC18:AF18"/>
    <mergeCell ref="A19:AB19"/>
    <mergeCell ref="AC19:AF19"/>
    <mergeCell ref="AG19:AO19"/>
    <mergeCell ref="AP19:AX19"/>
    <mergeCell ref="A20:AB20"/>
    <mergeCell ref="AC20:AF20"/>
    <mergeCell ref="AG20:AO20"/>
    <mergeCell ref="AP20:AX20"/>
    <mergeCell ref="A21:AB21"/>
    <mergeCell ref="AC21:AF21"/>
    <mergeCell ref="AG21:AO21"/>
    <mergeCell ref="AP21:AX21"/>
    <mergeCell ref="A22:AB22"/>
    <mergeCell ref="AC22:AF22"/>
    <mergeCell ref="AG22:AO23"/>
    <mergeCell ref="AP22:AX23"/>
    <mergeCell ref="A23:AB23"/>
    <mergeCell ref="AC23:AF23"/>
    <mergeCell ref="AP25:AX26"/>
    <mergeCell ref="A24:AB24"/>
    <mergeCell ref="AC24:AF24"/>
    <mergeCell ref="AG24:AO24"/>
    <mergeCell ref="AP24:AX24"/>
    <mergeCell ref="AZ25:BF25"/>
    <mergeCell ref="A26:AB26"/>
    <mergeCell ref="AC26:AF26"/>
    <mergeCell ref="A27:AB27"/>
    <mergeCell ref="AC27:AF27"/>
    <mergeCell ref="AG27:AO27"/>
    <mergeCell ref="AP27:AX27"/>
    <mergeCell ref="A25:AB25"/>
    <mergeCell ref="AC25:AF25"/>
    <mergeCell ref="AG25:AO26"/>
    <mergeCell ref="A28:AB28"/>
    <mergeCell ref="AC28:AF28"/>
    <mergeCell ref="AG28:AO29"/>
    <mergeCell ref="AP28:AX29"/>
    <mergeCell ref="A29:AB29"/>
    <mergeCell ref="AC29:AF29"/>
    <mergeCell ref="A30:AB30"/>
    <mergeCell ref="AC30:AF30"/>
    <mergeCell ref="AG30:AO30"/>
    <mergeCell ref="AP30:AX30"/>
    <mergeCell ref="A31:AB31"/>
    <mergeCell ref="AC31:AF31"/>
    <mergeCell ref="AG31:AO31"/>
    <mergeCell ref="AP31:AX31"/>
    <mergeCell ref="A32:AB32"/>
    <mergeCell ref="AC32:AF32"/>
    <mergeCell ref="AG32:AO33"/>
    <mergeCell ref="AP32:AX33"/>
    <mergeCell ref="A33:AB33"/>
    <mergeCell ref="AC33:AF33"/>
    <mergeCell ref="A34:AB34"/>
    <mergeCell ref="AC34:AF34"/>
    <mergeCell ref="AG34:AO34"/>
    <mergeCell ref="AP34:AX34"/>
    <mergeCell ref="A35:AB35"/>
    <mergeCell ref="AC35:AF35"/>
    <mergeCell ref="AG35:AO35"/>
    <mergeCell ref="AP35:AX35"/>
    <mergeCell ref="A36:AB36"/>
    <mergeCell ref="AC36:AF36"/>
    <mergeCell ref="AG36:AO36"/>
    <mergeCell ref="AP36:AX36"/>
    <mergeCell ref="A37:AB37"/>
    <mergeCell ref="AC37:AF37"/>
    <mergeCell ref="AG37:AO37"/>
    <mergeCell ref="AP37:AX37"/>
    <mergeCell ref="A38:AB38"/>
    <mergeCell ref="AC38:AF38"/>
    <mergeCell ref="AG38:AO38"/>
    <mergeCell ref="AP38:AX38"/>
    <mergeCell ref="A39:AB39"/>
    <mergeCell ref="AC39:AF39"/>
    <mergeCell ref="AG39:AO40"/>
    <mergeCell ref="AP39:AX40"/>
    <mergeCell ref="A40:AB40"/>
    <mergeCell ref="AC40:AF40"/>
    <mergeCell ref="A41:AB41"/>
    <mergeCell ref="AC41:AF41"/>
    <mergeCell ref="AG41:AO41"/>
    <mergeCell ref="AP41:AX41"/>
    <mergeCell ref="A42:AB42"/>
    <mergeCell ref="AC42:AF42"/>
    <mergeCell ref="AG42:AO42"/>
    <mergeCell ref="AP42:AX42"/>
    <mergeCell ref="A43:AB43"/>
    <mergeCell ref="AC43:AF43"/>
    <mergeCell ref="AG43:AO44"/>
    <mergeCell ref="AP43:AX44"/>
    <mergeCell ref="A44:AB44"/>
    <mergeCell ref="AC44:AF44"/>
    <mergeCell ref="A45:AB45"/>
    <mergeCell ref="AC45:AF45"/>
    <mergeCell ref="AG45:AO45"/>
    <mergeCell ref="AP45:AX45"/>
    <mergeCell ref="A46:AB46"/>
    <mergeCell ref="AC46:AF46"/>
    <mergeCell ref="AG46:AO47"/>
    <mergeCell ref="AP46:AX47"/>
    <mergeCell ref="A47:AB47"/>
    <mergeCell ref="AC47:AF47"/>
    <mergeCell ref="A48:AB48"/>
    <mergeCell ref="AC48:AF48"/>
    <mergeCell ref="AG48:AO48"/>
    <mergeCell ref="AP48:AX48"/>
    <mergeCell ref="A49:AB49"/>
    <mergeCell ref="AC49:AF49"/>
    <mergeCell ref="AG49:AO49"/>
    <mergeCell ref="AP49:AX49"/>
    <mergeCell ref="A50:AB50"/>
    <mergeCell ref="AC50:AF50"/>
    <mergeCell ref="AG50:AO50"/>
    <mergeCell ref="AP50:AX50"/>
    <mergeCell ref="A51:AB51"/>
    <mergeCell ref="AC51:AF51"/>
    <mergeCell ref="AG51:AO52"/>
    <mergeCell ref="AP51:AX52"/>
    <mergeCell ref="A52:AB52"/>
    <mergeCell ref="AC52:AF52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H56:L56"/>
    <mergeCell ref="N56:W56"/>
    <mergeCell ref="AI56:AM56"/>
    <mergeCell ref="AO56:AX56"/>
    <mergeCell ref="H57:L57"/>
    <mergeCell ref="N57:W57"/>
    <mergeCell ref="AI57:AM57"/>
    <mergeCell ref="AO57:AX57"/>
    <mergeCell ref="B59:C59"/>
    <mergeCell ref="E59:L59"/>
    <mergeCell ref="M59:N59"/>
    <mergeCell ref="O59:P5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96"/>
  <sheetViews>
    <sheetView tabSelected="1" workbookViewId="0" topLeftCell="A7">
      <selection activeCell="A35" sqref="A35:DC35"/>
    </sheetView>
  </sheetViews>
  <sheetFormatPr defaultColWidth="9.00390625" defaultRowHeight="12.75"/>
  <cols>
    <col min="1" max="16384" width="0.875" style="1" customWidth="1"/>
  </cols>
  <sheetData>
    <row r="1" ht="15.75">
      <c r="B1" s="15" t="s">
        <v>103</v>
      </c>
    </row>
    <row r="2" ht="15.75">
      <c r="B2" s="15"/>
    </row>
    <row r="3" ht="15.75">
      <c r="B3" s="17" t="s">
        <v>104</v>
      </c>
    </row>
    <row r="4" ht="15.75">
      <c r="B4" s="17"/>
    </row>
    <row r="5" ht="15.75">
      <c r="B5" s="18" t="s">
        <v>105</v>
      </c>
    </row>
    <row r="6" ht="15.75">
      <c r="B6" s="18" t="s">
        <v>106</v>
      </c>
    </row>
    <row r="7" ht="15.75">
      <c r="B7" s="18" t="s">
        <v>107</v>
      </c>
    </row>
    <row r="8" ht="15.75">
      <c r="B8" s="18" t="s">
        <v>108</v>
      </c>
    </row>
    <row r="9" ht="15.75">
      <c r="B9" s="18" t="s">
        <v>109</v>
      </c>
    </row>
    <row r="10" ht="15.75">
      <c r="B10" s="18" t="s">
        <v>110</v>
      </c>
    </row>
    <row r="11" ht="15.75">
      <c r="B11" s="16"/>
    </row>
    <row r="12" ht="15.75">
      <c r="B12" s="16" t="s">
        <v>111</v>
      </c>
    </row>
    <row r="13" ht="15.75">
      <c r="B13" s="16" t="s">
        <v>112</v>
      </c>
    </row>
    <row r="14" ht="15.75">
      <c r="B14" s="16" t="s">
        <v>113</v>
      </c>
    </row>
    <row r="15" ht="15.75">
      <c r="B15" s="16" t="s">
        <v>114</v>
      </c>
    </row>
    <row r="16" ht="15.75">
      <c r="B16" s="16"/>
    </row>
    <row r="17" ht="15.75">
      <c r="B17" s="16" t="s">
        <v>115</v>
      </c>
    </row>
    <row r="18" ht="15.75">
      <c r="B18" s="16" t="s">
        <v>116</v>
      </c>
    </row>
    <row r="19" ht="15.75">
      <c r="B19" s="16" t="s">
        <v>117</v>
      </c>
    </row>
    <row r="20" ht="15.75">
      <c r="B20" s="16" t="s">
        <v>118</v>
      </c>
    </row>
    <row r="21" ht="15.75">
      <c r="B21" s="16" t="s">
        <v>119</v>
      </c>
    </row>
    <row r="22" ht="15.75">
      <c r="B22" s="16"/>
    </row>
    <row r="23" ht="15.75">
      <c r="B23" s="16" t="s">
        <v>120</v>
      </c>
    </row>
    <row r="24" ht="15.75">
      <c r="B24" s="16" t="s">
        <v>121</v>
      </c>
    </row>
    <row r="25" ht="15.75">
      <c r="B25" s="16" t="s">
        <v>122</v>
      </c>
    </row>
    <row r="26" ht="15.75">
      <c r="B26" s="16"/>
    </row>
    <row r="27" ht="15.75">
      <c r="B27" s="16" t="s">
        <v>123</v>
      </c>
    </row>
    <row r="28" ht="15.75">
      <c r="B28" s="16" t="s">
        <v>124</v>
      </c>
    </row>
    <row r="29" ht="15.75">
      <c r="B29" s="16" t="s">
        <v>125</v>
      </c>
    </row>
    <row r="30" ht="15.75">
      <c r="B30" s="16"/>
    </row>
    <row r="31" ht="15.75">
      <c r="B31" s="16" t="s">
        <v>126</v>
      </c>
    </row>
    <row r="32" ht="15.75">
      <c r="B32" s="16"/>
    </row>
    <row r="33" ht="15.75">
      <c r="B33" s="16" t="s">
        <v>127</v>
      </c>
    </row>
    <row r="35" spans="1:107" ht="15.75">
      <c r="A35" s="292" t="s">
        <v>45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</row>
    <row r="36" spans="1:10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 t="s">
        <v>64</v>
      </c>
      <c r="AP36" s="221" t="s">
        <v>65</v>
      </c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93">
        <v>200</v>
      </c>
      <c r="BH36" s="293"/>
      <c r="BI36" s="293"/>
      <c r="BJ36" s="293"/>
      <c r="BK36" s="293"/>
      <c r="BL36" s="221" t="s">
        <v>78</v>
      </c>
      <c r="BM36" s="221"/>
      <c r="BN36" s="221"/>
      <c r="BO36" s="19" t="s">
        <v>31</v>
      </c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</row>
    <row r="37" spans="90:107" ht="13.5" thickBot="1">
      <c r="CL37" s="243" t="s">
        <v>32</v>
      </c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5"/>
    </row>
    <row r="38" spans="87:107" ht="12.75">
      <c r="CI38" s="8" t="s">
        <v>46</v>
      </c>
      <c r="CL38" s="286" t="s">
        <v>47</v>
      </c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8"/>
    </row>
    <row r="39" spans="87:107" ht="12.75">
      <c r="CI39" s="8" t="s">
        <v>33</v>
      </c>
      <c r="CL39" s="255" t="s">
        <v>67</v>
      </c>
      <c r="CM39" s="253"/>
      <c r="CN39" s="253"/>
      <c r="CO39" s="253"/>
      <c r="CP39" s="253"/>
      <c r="CQ39" s="282"/>
      <c r="CR39" s="252" t="s">
        <v>99</v>
      </c>
      <c r="CS39" s="253"/>
      <c r="CT39" s="253"/>
      <c r="CU39" s="253"/>
      <c r="CV39" s="253"/>
      <c r="CW39" s="282"/>
      <c r="CX39" s="252" t="s">
        <v>100</v>
      </c>
      <c r="CY39" s="253"/>
      <c r="CZ39" s="253"/>
      <c r="DA39" s="253"/>
      <c r="DB39" s="253"/>
      <c r="DC39" s="254"/>
    </row>
    <row r="40" spans="1:107" ht="12.75">
      <c r="A40" s="1" t="s">
        <v>34</v>
      </c>
      <c r="N40" s="222" t="s">
        <v>66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CI40" s="8" t="s">
        <v>35</v>
      </c>
      <c r="CL40" s="255" t="s">
        <v>68</v>
      </c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4"/>
    </row>
    <row r="41" spans="1:107" ht="12.75">
      <c r="A41" s="1" t="s">
        <v>36</v>
      </c>
      <c r="CI41" s="8" t="s">
        <v>37</v>
      </c>
      <c r="CL41" s="255" t="s">
        <v>69</v>
      </c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4"/>
    </row>
    <row r="42" spans="1:107" ht="12.75">
      <c r="A42" s="1" t="s">
        <v>38</v>
      </c>
      <c r="S42" s="222" t="s">
        <v>73</v>
      </c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CI42" s="8" t="s">
        <v>39</v>
      </c>
      <c r="CL42" s="255" t="s">
        <v>70</v>
      </c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4"/>
    </row>
    <row r="43" spans="1:107" ht="12.75">
      <c r="A43" s="1" t="s">
        <v>40</v>
      </c>
      <c r="AZ43" s="1" t="s">
        <v>74</v>
      </c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CL43" s="278" t="s">
        <v>71</v>
      </c>
      <c r="CM43" s="279"/>
      <c r="CN43" s="279"/>
      <c r="CO43" s="279"/>
      <c r="CP43" s="279"/>
      <c r="CQ43" s="279"/>
      <c r="CR43" s="279"/>
      <c r="CS43" s="279"/>
      <c r="CT43" s="280"/>
      <c r="CU43" s="307" t="s">
        <v>72</v>
      </c>
      <c r="CV43" s="279"/>
      <c r="CW43" s="279"/>
      <c r="CX43" s="279"/>
      <c r="CY43" s="279"/>
      <c r="CZ43" s="279"/>
      <c r="DA43" s="279"/>
      <c r="DB43" s="279"/>
      <c r="DC43" s="308"/>
    </row>
    <row r="44" spans="1:107" ht="12.75">
      <c r="A44" s="222" t="s">
        <v>75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CI44" s="8" t="s">
        <v>41</v>
      </c>
      <c r="CL44" s="273"/>
      <c r="CM44" s="221"/>
      <c r="CN44" s="221"/>
      <c r="CO44" s="221"/>
      <c r="CP44" s="221"/>
      <c r="CQ44" s="221"/>
      <c r="CR44" s="221"/>
      <c r="CS44" s="221"/>
      <c r="CT44" s="274"/>
      <c r="CU44" s="309"/>
      <c r="CV44" s="221"/>
      <c r="CW44" s="221"/>
      <c r="CX44" s="221"/>
      <c r="CY44" s="221"/>
      <c r="CZ44" s="221"/>
      <c r="DA44" s="221"/>
      <c r="DB44" s="221"/>
      <c r="DC44" s="310"/>
    </row>
    <row r="45" spans="1:107" ht="13.5" thickBot="1">
      <c r="A45" s="1" t="s">
        <v>42</v>
      </c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CI45" s="8" t="s">
        <v>43</v>
      </c>
      <c r="CL45" s="289" t="s">
        <v>44</v>
      </c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1"/>
    </row>
    <row r="49" spans="1:107" ht="12.75">
      <c r="A49" s="233" t="s">
        <v>4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5"/>
      <c r="BP49" s="301" t="s">
        <v>2</v>
      </c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3"/>
      <c r="CG49" s="301" t="s">
        <v>3</v>
      </c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3"/>
    </row>
    <row r="50" spans="1:107" ht="12.75">
      <c r="A50" s="233" t="s">
        <v>0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5"/>
      <c r="BF50" s="233" t="s">
        <v>1</v>
      </c>
      <c r="BG50" s="234"/>
      <c r="BH50" s="234"/>
      <c r="BI50" s="234"/>
      <c r="BJ50" s="234"/>
      <c r="BK50" s="234"/>
      <c r="BL50" s="234"/>
      <c r="BM50" s="234"/>
      <c r="BN50" s="234"/>
      <c r="BO50" s="234"/>
      <c r="BP50" s="304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6"/>
      <c r="CG50" s="304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6"/>
    </row>
    <row r="51" spans="1:107" ht="13.5" thickBot="1">
      <c r="A51" s="233">
        <v>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5"/>
      <c r="BF51" s="243">
        <v>2</v>
      </c>
      <c r="BG51" s="244"/>
      <c r="BH51" s="244"/>
      <c r="BI51" s="244"/>
      <c r="BJ51" s="244"/>
      <c r="BK51" s="244"/>
      <c r="BL51" s="244"/>
      <c r="BM51" s="244"/>
      <c r="BN51" s="244"/>
      <c r="BO51" s="245"/>
      <c r="BP51" s="243">
        <v>3</v>
      </c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5"/>
      <c r="CG51" s="243">
        <v>4</v>
      </c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5"/>
    </row>
    <row r="52" spans="1:107" ht="12.75">
      <c r="A52" s="4"/>
      <c r="B52" s="5"/>
      <c r="C52" s="5"/>
      <c r="D52" s="285" t="s">
        <v>5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94" t="s">
        <v>80</v>
      </c>
      <c r="BG52" s="295"/>
      <c r="BH52" s="295"/>
      <c r="BI52" s="295"/>
      <c r="BJ52" s="295"/>
      <c r="BK52" s="295"/>
      <c r="BL52" s="295"/>
      <c r="BM52" s="295"/>
      <c r="BN52" s="295"/>
      <c r="BO52" s="296"/>
      <c r="BP52" s="297">
        <v>167514</v>
      </c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9"/>
      <c r="CG52" s="297">
        <v>333697</v>
      </c>
      <c r="CH52" s="298"/>
      <c r="CI52" s="298"/>
      <c r="CJ52" s="298"/>
      <c r="CK52" s="298"/>
      <c r="CL52" s="298"/>
      <c r="CM52" s="298"/>
      <c r="CN52" s="298"/>
      <c r="CO52" s="298"/>
      <c r="CP52" s="298"/>
      <c r="CQ52" s="298"/>
      <c r="CR52" s="298"/>
      <c r="CS52" s="298"/>
      <c r="CT52" s="298"/>
      <c r="CU52" s="298"/>
      <c r="CV52" s="298"/>
      <c r="CW52" s="298"/>
      <c r="CX52" s="298"/>
      <c r="CY52" s="298"/>
      <c r="CZ52" s="298"/>
      <c r="DA52" s="298"/>
      <c r="DB52" s="298"/>
      <c r="DC52" s="300"/>
    </row>
    <row r="53" spans="1:107" ht="39.75" customHeight="1">
      <c r="A53" s="6"/>
      <c r="B53" s="284" t="s">
        <v>6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7"/>
      <c r="BF53" s="273"/>
      <c r="BG53" s="221"/>
      <c r="BH53" s="221"/>
      <c r="BI53" s="221"/>
      <c r="BJ53" s="221"/>
      <c r="BK53" s="221"/>
      <c r="BL53" s="221"/>
      <c r="BM53" s="221"/>
      <c r="BN53" s="221"/>
      <c r="BO53" s="274"/>
      <c r="BP53" s="269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75"/>
      <c r="CG53" s="269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70"/>
    </row>
    <row r="54" spans="1:107" ht="12.75">
      <c r="A54" s="6"/>
      <c r="B54" s="272" t="s">
        <v>7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3" t="s">
        <v>81</v>
      </c>
      <c r="BG54" s="221"/>
      <c r="BH54" s="221"/>
      <c r="BI54" s="221"/>
      <c r="BJ54" s="221"/>
      <c r="BK54" s="221"/>
      <c r="BL54" s="221"/>
      <c r="BM54" s="221"/>
      <c r="BN54" s="221"/>
      <c r="BO54" s="274"/>
      <c r="BP54" s="256" t="s">
        <v>29</v>
      </c>
      <c r="BQ54" s="257"/>
      <c r="BR54" s="234">
        <v>161065</v>
      </c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58" t="s">
        <v>30</v>
      </c>
      <c r="CF54" s="259"/>
      <c r="CG54" s="256" t="s">
        <v>29</v>
      </c>
      <c r="CH54" s="257"/>
      <c r="CI54" s="234">
        <v>332773</v>
      </c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58" t="s">
        <v>30</v>
      </c>
      <c r="DC54" s="283"/>
    </row>
    <row r="55" spans="1:107" ht="12.75">
      <c r="A55" s="6"/>
      <c r="B55" s="272" t="s">
        <v>8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3" t="s">
        <v>82</v>
      </c>
      <c r="BG55" s="221"/>
      <c r="BH55" s="221"/>
      <c r="BI55" s="221"/>
      <c r="BJ55" s="221"/>
      <c r="BK55" s="221"/>
      <c r="BL55" s="221"/>
      <c r="BM55" s="221"/>
      <c r="BN55" s="221"/>
      <c r="BO55" s="274"/>
      <c r="BP55" s="269">
        <v>6449</v>
      </c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75"/>
      <c r="CG55" s="269">
        <v>924</v>
      </c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70"/>
    </row>
    <row r="56" spans="1:107" ht="12.75">
      <c r="A56" s="6"/>
      <c r="B56" s="272" t="s">
        <v>9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3" t="s">
        <v>83</v>
      </c>
      <c r="BG56" s="221"/>
      <c r="BH56" s="221"/>
      <c r="BI56" s="221"/>
      <c r="BJ56" s="221"/>
      <c r="BK56" s="221"/>
      <c r="BL56" s="221"/>
      <c r="BM56" s="221"/>
      <c r="BN56" s="221"/>
      <c r="BO56" s="274"/>
      <c r="BP56" s="256" t="s">
        <v>29</v>
      </c>
      <c r="BQ56" s="257"/>
      <c r="BR56" s="234" t="s">
        <v>98</v>
      </c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58" t="s">
        <v>30</v>
      </c>
      <c r="CF56" s="259"/>
      <c r="CG56" s="256" t="s">
        <v>29</v>
      </c>
      <c r="CH56" s="257"/>
      <c r="CI56" s="234" t="s">
        <v>98</v>
      </c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58" t="s">
        <v>30</v>
      </c>
      <c r="DC56" s="283"/>
    </row>
    <row r="57" spans="1:107" ht="12.75">
      <c r="A57" s="6"/>
      <c r="B57" s="272" t="s">
        <v>10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3" t="s">
        <v>84</v>
      </c>
      <c r="BG57" s="221"/>
      <c r="BH57" s="221"/>
      <c r="BI57" s="221"/>
      <c r="BJ57" s="221"/>
      <c r="BK57" s="221"/>
      <c r="BL57" s="221"/>
      <c r="BM57" s="221"/>
      <c r="BN57" s="221"/>
      <c r="BO57" s="274"/>
      <c r="BP57" s="256" t="s">
        <v>29</v>
      </c>
      <c r="BQ57" s="257"/>
      <c r="BR57" s="234" t="s">
        <v>98</v>
      </c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58" t="s">
        <v>30</v>
      </c>
      <c r="CF57" s="259"/>
      <c r="CG57" s="256" t="s">
        <v>29</v>
      </c>
      <c r="CH57" s="257"/>
      <c r="CI57" s="234" t="s">
        <v>98</v>
      </c>
      <c r="CJ57" s="234"/>
      <c r="CK57" s="234"/>
      <c r="CL57" s="234"/>
      <c r="CM57" s="234"/>
      <c r="CN57" s="234"/>
      <c r="CO57" s="234"/>
      <c r="CP57" s="234"/>
      <c r="CQ57" s="234"/>
      <c r="CR57" s="234"/>
      <c r="CS57" s="234"/>
      <c r="CT57" s="234"/>
      <c r="CU57" s="234"/>
      <c r="CV57" s="234"/>
      <c r="CW57" s="234"/>
      <c r="CX57" s="234"/>
      <c r="CY57" s="234"/>
      <c r="CZ57" s="234"/>
      <c r="DA57" s="234"/>
      <c r="DB57" s="258" t="s">
        <v>30</v>
      </c>
      <c r="DC57" s="283"/>
    </row>
    <row r="58" spans="1:107" ht="12.75">
      <c r="A58" s="6"/>
      <c r="B58" s="272" t="s">
        <v>11</v>
      </c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3" t="s">
        <v>85</v>
      </c>
      <c r="BG58" s="221"/>
      <c r="BH58" s="221"/>
      <c r="BI58" s="221"/>
      <c r="BJ58" s="221"/>
      <c r="BK58" s="221"/>
      <c r="BL58" s="221"/>
      <c r="BM58" s="221"/>
      <c r="BN58" s="221"/>
      <c r="BO58" s="274"/>
      <c r="BP58" s="269">
        <v>6449</v>
      </c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75"/>
      <c r="CG58" s="269">
        <v>924</v>
      </c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70"/>
    </row>
    <row r="59" spans="1:107" ht="12.75">
      <c r="A59" s="4"/>
      <c r="B59" s="5"/>
      <c r="C59" s="5"/>
      <c r="D59" s="285" t="s">
        <v>12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78" t="s">
        <v>86</v>
      </c>
      <c r="BG59" s="279"/>
      <c r="BH59" s="279"/>
      <c r="BI59" s="279"/>
      <c r="BJ59" s="279"/>
      <c r="BK59" s="279"/>
      <c r="BL59" s="279"/>
      <c r="BM59" s="279"/>
      <c r="BN59" s="279"/>
      <c r="BO59" s="280"/>
      <c r="BP59" s="243">
        <v>4207</v>
      </c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5"/>
      <c r="CG59" s="243">
        <v>134</v>
      </c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71"/>
    </row>
    <row r="60" spans="1:107" ht="12.75">
      <c r="A60" s="6"/>
      <c r="B60" s="284" t="s">
        <v>13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7"/>
      <c r="BF60" s="273"/>
      <c r="BG60" s="221"/>
      <c r="BH60" s="221"/>
      <c r="BI60" s="221"/>
      <c r="BJ60" s="221"/>
      <c r="BK60" s="221"/>
      <c r="BL60" s="221"/>
      <c r="BM60" s="221"/>
      <c r="BN60" s="221"/>
      <c r="BO60" s="274"/>
      <c r="BP60" s="269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75"/>
      <c r="CG60" s="269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70"/>
    </row>
    <row r="61" spans="1:107" ht="12.75">
      <c r="A61" s="6"/>
      <c r="B61" s="272" t="s">
        <v>14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3" t="s">
        <v>87</v>
      </c>
      <c r="BG61" s="221"/>
      <c r="BH61" s="221"/>
      <c r="BI61" s="221"/>
      <c r="BJ61" s="221"/>
      <c r="BK61" s="221"/>
      <c r="BL61" s="221"/>
      <c r="BM61" s="221"/>
      <c r="BN61" s="221"/>
      <c r="BO61" s="274"/>
      <c r="BP61" s="256" t="s">
        <v>29</v>
      </c>
      <c r="BQ61" s="257"/>
      <c r="BR61" s="234">
        <v>8959</v>
      </c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58" t="s">
        <v>30</v>
      </c>
      <c r="CF61" s="259"/>
      <c r="CG61" s="256" t="s">
        <v>29</v>
      </c>
      <c r="CH61" s="257"/>
      <c r="CI61" s="234">
        <v>593</v>
      </c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58" t="s">
        <v>30</v>
      </c>
      <c r="DC61" s="283"/>
    </row>
    <row r="62" spans="1:107" ht="12.75">
      <c r="A62" s="6"/>
      <c r="B62" s="272" t="s">
        <v>15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3" t="s">
        <v>88</v>
      </c>
      <c r="BG62" s="221"/>
      <c r="BH62" s="221"/>
      <c r="BI62" s="221"/>
      <c r="BJ62" s="221"/>
      <c r="BK62" s="221"/>
      <c r="BL62" s="221"/>
      <c r="BM62" s="221"/>
      <c r="BN62" s="221"/>
      <c r="BO62" s="274"/>
      <c r="BP62" s="269" t="s">
        <v>98</v>
      </c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75"/>
      <c r="CG62" s="269" t="s">
        <v>98</v>
      </c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70"/>
    </row>
    <row r="63" spans="1:107" ht="12.75">
      <c r="A63" s="6"/>
      <c r="B63" s="272" t="s">
        <v>16</v>
      </c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3" t="s">
        <v>89</v>
      </c>
      <c r="BG63" s="221"/>
      <c r="BH63" s="221"/>
      <c r="BI63" s="221"/>
      <c r="BJ63" s="221"/>
      <c r="BK63" s="221"/>
      <c r="BL63" s="221"/>
      <c r="BM63" s="221"/>
      <c r="BN63" s="221"/>
      <c r="BO63" s="274"/>
      <c r="BP63" s="269">
        <v>223</v>
      </c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75"/>
      <c r="CG63" s="269">
        <v>1489</v>
      </c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70"/>
    </row>
    <row r="64" spans="1:107" ht="12.75">
      <c r="A64" s="6"/>
      <c r="B64" s="272" t="s">
        <v>17</v>
      </c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3" t="s">
        <v>90</v>
      </c>
      <c r="BG64" s="221"/>
      <c r="BH64" s="221"/>
      <c r="BI64" s="221"/>
      <c r="BJ64" s="221"/>
      <c r="BK64" s="221"/>
      <c r="BL64" s="221"/>
      <c r="BM64" s="221"/>
      <c r="BN64" s="221"/>
      <c r="BO64" s="274"/>
      <c r="BP64" s="256" t="s">
        <v>29</v>
      </c>
      <c r="BQ64" s="257"/>
      <c r="BR64" s="234">
        <v>1106</v>
      </c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58" t="s">
        <v>30</v>
      </c>
      <c r="CF64" s="259"/>
      <c r="CG64" s="256" t="s">
        <v>29</v>
      </c>
      <c r="CH64" s="257"/>
      <c r="CI64" s="234">
        <v>1478</v>
      </c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58" t="s">
        <v>30</v>
      </c>
      <c r="DC64" s="283"/>
    </row>
    <row r="65" spans="1:107" ht="12.75">
      <c r="A65" s="6"/>
      <c r="B65" s="272" t="s">
        <v>18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3" t="s">
        <v>91</v>
      </c>
      <c r="BG65" s="221"/>
      <c r="BH65" s="221"/>
      <c r="BI65" s="221"/>
      <c r="BJ65" s="221"/>
      <c r="BK65" s="221"/>
      <c r="BL65" s="221"/>
      <c r="BM65" s="221"/>
      <c r="BN65" s="221"/>
      <c r="BO65" s="274"/>
      <c r="BP65" s="269">
        <v>3513</v>
      </c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75"/>
      <c r="CG65" s="269">
        <v>2477</v>
      </c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70"/>
    </row>
    <row r="66" spans="1:107" ht="12.75">
      <c r="A66" s="6"/>
      <c r="B66" s="272" t="s">
        <v>19</v>
      </c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3" t="s">
        <v>92</v>
      </c>
      <c r="BG66" s="221"/>
      <c r="BH66" s="221"/>
      <c r="BI66" s="221"/>
      <c r="BJ66" s="221"/>
      <c r="BK66" s="221"/>
      <c r="BL66" s="221"/>
      <c r="BM66" s="221"/>
      <c r="BN66" s="221"/>
      <c r="BO66" s="274"/>
      <c r="BP66" s="256" t="s">
        <v>29</v>
      </c>
      <c r="BQ66" s="257"/>
      <c r="BR66" s="234">
        <v>1956</v>
      </c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58" t="s">
        <v>30</v>
      </c>
      <c r="CF66" s="259"/>
      <c r="CG66" s="256" t="s">
        <v>29</v>
      </c>
      <c r="CH66" s="257"/>
      <c r="CI66" s="234">
        <v>2034</v>
      </c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58" t="s">
        <v>30</v>
      </c>
      <c r="DC66" s="283"/>
    </row>
    <row r="67" spans="1:107" ht="12.75">
      <c r="A67" s="2"/>
      <c r="B67" s="3"/>
      <c r="C67" s="3"/>
      <c r="D67" s="281" t="s">
        <v>20</v>
      </c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55" t="s">
        <v>93</v>
      </c>
      <c r="BG67" s="253"/>
      <c r="BH67" s="253"/>
      <c r="BI67" s="253"/>
      <c r="BJ67" s="253"/>
      <c r="BK67" s="253"/>
      <c r="BL67" s="253"/>
      <c r="BM67" s="253"/>
      <c r="BN67" s="253"/>
      <c r="BO67" s="282"/>
      <c r="BP67" s="233">
        <v>2371</v>
      </c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5"/>
      <c r="CG67" s="233">
        <v>919</v>
      </c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6"/>
    </row>
    <row r="68" spans="1:107" ht="12.75">
      <c r="A68" s="6"/>
      <c r="B68" s="272" t="s">
        <v>21</v>
      </c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3" t="s">
        <v>94</v>
      </c>
      <c r="BG68" s="221"/>
      <c r="BH68" s="221"/>
      <c r="BI68" s="221"/>
      <c r="BJ68" s="221"/>
      <c r="BK68" s="221"/>
      <c r="BL68" s="221"/>
      <c r="BM68" s="221"/>
      <c r="BN68" s="221"/>
      <c r="BO68" s="274"/>
      <c r="BP68" s="269">
        <v>85</v>
      </c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75"/>
      <c r="CG68" s="269">
        <v>89</v>
      </c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70"/>
    </row>
    <row r="69" spans="1:107" ht="12.75">
      <c r="A69" s="6"/>
      <c r="B69" s="272" t="s">
        <v>22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3" t="s">
        <v>95</v>
      </c>
      <c r="BG69" s="221"/>
      <c r="BH69" s="221"/>
      <c r="BI69" s="221"/>
      <c r="BJ69" s="221"/>
      <c r="BK69" s="221"/>
      <c r="BL69" s="221"/>
      <c r="BM69" s="221"/>
      <c r="BN69" s="221"/>
      <c r="BO69" s="274"/>
      <c r="BP69" s="269">
        <v>160</v>
      </c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75"/>
      <c r="CG69" s="269">
        <v>208</v>
      </c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70"/>
    </row>
    <row r="70" spans="1:107" ht="12.75">
      <c r="A70" s="6"/>
      <c r="B70" s="272" t="s">
        <v>23</v>
      </c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3" t="s">
        <v>96</v>
      </c>
      <c r="BG70" s="221"/>
      <c r="BH70" s="221"/>
      <c r="BI70" s="221"/>
      <c r="BJ70" s="221"/>
      <c r="BK70" s="221"/>
      <c r="BL70" s="221"/>
      <c r="BM70" s="221"/>
      <c r="BN70" s="221"/>
      <c r="BO70" s="274"/>
      <c r="BP70" s="256" t="s">
        <v>29</v>
      </c>
      <c r="BQ70" s="257"/>
      <c r="BR70" s="234">
        <v>667</v>
      </c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  <c r="CE70" s="258" t="s">
        <v>30</v>
      </c>
      <c r="CF70" s="259"/>
      <c r="CG70" s="256" t="s">
        <v>29</v>
      </c>
      <c r="CH70" s="257"/>
      <c r="CI70" s="234">
        <v>106</v>
      </c>
      <c r="CJ70" s="234"/>
      <c r="CK70" s="234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34"/>
      <c r="CX70" s="234"/>
      <c r="CY70" s="234"/>
      <c r="CZ70" s="234"/>
      <c r="DA70" s="234"/>
      <c r="DB70" s="258" t="s">
        <v>30</v>
      </c>
      <c r="DC70" s="283"/>
    </row>
    <row r="71" spans="1:107" ht="12.75">
      <c r="A71" s="6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3"/>
      <c r="BG71" s="221"/>
      <c r="BH71" s="221"/>
      <c r="BI71" s="221"/>
      <c r="BJ71" s="221"/>
      <c r="BK71" s="221"/>
      <c r="BL71" s="221"/>
      <c r="BM71" s="221"/>
      <c r="BN71" s="221"/>
      <c r="BO71" s="274"/>
      <c r="BP71" s="269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75"/>
      <c r="CG71" s="269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70"/>
    </row>
    <row r="72" spans="1:107" ht="12.75">
      <c r="A72" s="2"/>
      <c r="B72" s="3"/>
      <c r="C72" s="3"/>
      <c r="D72" s="281" t="s">
        <v>24</v>
      </c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55"/>
      <c r="BG72" s="253"/>
      <c r="BH72" s="253"/>
      <c r="BI72" s="253"/>
      <c r="BJ72" s="253"/>
      <c r="BK72" s="253"/>
      <c r="BL72" s="253"/>
      <c r="BM72" s="253"/>
      <c r="BN72" s="253"/>
      <c r="BO72" s="282"/>
      <c r="BP72" s="233">
        <v>1629</v>
      </c>
      <c r="BQ72" s="234"/>
      <c r="BR72" s="234"/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5"/>
      <c r="CG72" s="233">
        <v>694</v>
      </c>
      <c r="CH72" s="234"/>
      <c r="CI72" s="234"/>
      <c r="CJ72" s="234"/>
      <c r="CK72" s="234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4"/>
      <c r="CY72" s="234"/>
      <c r="CZ72" s="234"/>
      <c r="DA72" s="234"/>
      <c r="DB72" s="234"/>
      <c r="DC72" s="236"/>
    </row>
    <row r="73" spans="1:107" ht="12.75">
      <c r="A73" s="4"/>
      <c r="B73" s="276" t="s">
        <v>25</v>
      </c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8" t="s">
        <v>97</v>
      </c>
      <c r="BG73" s="279"/>
      <c r="BH73" s="279"/>
      <c r="BI73" s="279"/>
      <c r="BJ73" s="279"/>
      <c r="BK73" s="279"/>
      <c r="BL73" s="279"/>
      <c r="BM73" s="279"/>
      <c r="BN73" s="279"/>
      <c r="BO73" s="280"/>
      <c r="BP73" s="243">
        <v>23</v>
      </c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5"/>
      <c r="CG73" s="243">
        <v>11</v>
      </c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71"/>
    </row>
    <row r="74" spans="1:107" ht="12.75">
      <c r="A74" s="6"/>
      <c r="B74" s="277" t="s">
        <v>26</v>
      </c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3"/>
      <c r="BG74" s="221"/>
      <c r="BH74" s="221"/>
      <c r="BI74" s="221"/>
      <c r="BJ74" s="221"/>
      <c r="BK74" s="221"/>
      <c r="BL74" s="221"/>
      <c r="BM74" s="221"/>
      <c r="BN74" s="221"/>
      <c r="BO74" s="274"/>
      <c r="BP74" s="269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75"/>
      <c r="CG74" s="269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70"/>
    </row>
    <row r="75" spans="1:107" ht="12.75">
      <c r="A75" s="6"/>
      <c r="B75" s="272" t="s">
        <v>27</v>
      </c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3"/>
      <c r="BG75" s="221"/>
      <c r="BH75" s="221"/>
      <c r="BI75" s="221"/>
      <c r="BJ75" s="221"/>
      <c r="BK75" s="221"/>
      <c r="BL75" s="221"/>
      <c r="BM75" s="221"/>
      <c r="BN75" s="221"/>
      <c r="BO75" s="274"/>
      <c r="BP75" s="269" t="s">
        <v>98</v>
      </c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75"/>
      <c r="CG75" s="269" t="s">
        <v>98</v>
      </c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70"/>
    </row>
    <row r="76" spans="1:107" ht="14.25" customHeight="1" thickBot="1">
      <c r="A76" s="6"/>
      <c r="B76" s="260" t="s">
        <v>28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1"/>
      <c r="BF76" s="262"/>
      <c r="BG76" s="263"/>
      <c r="BH76" s="263"/>
      <c r="BI76" s="263"/>
      <c r="BJ76" s="263"/>
      <c r="BK76" s="263"/>
      <c r="BL76" s="263"/>
      <c r="BM76" s="263"/>
      <c r="BN76" s="263"/>
      <c r="BO76" s="264"/>
      <c r="BP76" s="265" t="s">
        <v>98</v>
      </c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7"/>
      <c r="CG76" s="265" t="s">
        <v>98</v>
      </c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8"/>
    </row>
    <row r="78" ht="12.75">
      <c r="DC78" s="8" t="s">
        <v>63</v>
      </c>
    </row>
    <row r="79" spans="1:107" ht="14.25">
      <c r="A79" s="251" t="s">
        <v>48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</row>
    <row r="81" spans="1:107" ht="12.75">
      <c r="A81" s="233" t="s">
        <v>4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5"/>
      <c r="AJ81" s="233" t="s">
        <v>2</v>
      </c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5"/>
      <c r="BP81" s="233" t="s">
        <v>3</v>
      </c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5"/>
    </row>
    <row r="82" spans="1:107" ht="12.75">
      <c r="A82" s="233" t="s">
        <v>0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5"/>
      <c r="AC82" s="233" t="s">
        <v>1</v>
      </c>
      <c r="AD82" s="234"/>
      <c r="AE82" s="234"/>
      <c r="AF82" s="234"/>
      <c r="AG82" s="234"/>
      <c r="AH82" s="234"/>
      <c r="AI82" s="235"/>
      <c r="AJ82" s="233" t="s">
        <v>49</v>
      </c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5"/>
      <c r="AZ82" s="233" t="s">
        <v>50</v>
      </c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5"/>
      <c r="BP82" s="233" t="s">
        <v>49</v>
      </c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5"/>
      <c r="CJ82" s="233" t="s">
        <v>50</v>
      </c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5"/>
    </row>
    <row r="83" spans="1:107" ht="13.5" thickBot="1">
      <c r="A83" s="233">
        <v>1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5"/>
      <c r="AC83" s="250">
        <v>2</v>
      </c>
      <c r="AD83" s="250"/>
      <c r="AE83" s="250"/>
      <c r="AF83" s="250"/>
      <c r="AG83" s="250"/>
      <c r="AH83" s="250"/>
      <c r="AI83" s="250"/>
      <c r="AJ83" s="250">
        <v>3</v>
      </c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>
        <v>4</v>
      </c>
      <c r="BA83" s="250"/>
      <c r="BB83" s="250"/>
      <c r="BC83" s="250"/>
      <c r="BD83" s="250"/>
      <c r="BE83" s="250"/>
      <c r="BF83" s="250"/>
      <c r="BG83" s="250"/>
      <c r="BH83" s="250"/>
      <c r="BI83" s="250"/>
      <c r="BJ83" s="250"/>
      <c r="BK83" s="250"/>
      <c r="BL83" s="250"/>
      <c r="BM83" s="250"/>
      <c r="BN83" s="250"/>
      <c r="BO83" s="250"/>
      <c r="BP83" s="243">
        <v>5</v>
      </c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4"/>
      <c r="CD83" s="244"/>
      <c r="CE83" s="244"/>
      <c r="CF83" s="244"/>
      <c r="CG83" s="244"/>
      <c r="CH83" s="244"/>
      <c r="CI83" s="245"/>
      <c r="CJ83" s="243">
        <v>6</v>
      </c>
      <c r="CK83" s="244"/>
      <c r="CL83" s="244"/>
      <c r="CM83" s="244"/>
      <c r="CN83" s="244"/>
      <c r="CO83" s="244"/>
      <c r="CP83" s="244"/>
      <c r="CQ83" s="244"/>
      <c r="CR83" s="244"/>
      <c r="CS83" s="244"/>
      <c r="CT83" s="244"/>
      <c r="CU83" s="244"/>
      <c r="CV83" s="244"/>
      <c r="CW83" s="244"/>
      <c r="CX83" s="244"/>
      <c r="CY83" s="244"/>
      <c r="CZ83" s="244"/>
      <c r="DA83" s="244"/>
      <c r="DB83" s="244"/>
      <c r="DC83" s="245"/>
    </row>
    <row r="84" spans="1:107" ht="66" customHeight="1">
      <c r="A84" s="11"/>
      <c r="B84" s="229" t="s">
        <v>51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40"/>
      <c r="AD84" s="241"/>
      <c r="AE84" s="241"/>
      <c r="AF84" s="241"/>
      <c r="AG84" s="241"/>
      <c r="AH84" s="241"/>
      <c r="AI84" s="241"/>
      <c r="AJ84" s="242">
        <v>16</v>
      </c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>
        <v>92</v>
      </c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6">
        <v>516</v>
      </c>
      <c r="BQ84" s="247"/>
      <c r="BR84" s="247"/>
      <c r="BS84" s="247"/>
      <c r="BT84" s="247"/>
      <c r="BU84" s="247"/>
      <c r="BV84" s="247"/>
      <c r="BW84" s="247"/>
      <c r="BX84" s="247"/>
      <c r="BY84" s="247"/>
      <c r="BZ84" s="247"/>
      <c r="CA84" s="247"/>
      <c r="CB84" s="247"/>
      <c r="CC84" s="247"/>
      <c r="CD84" s="247"/>
      <c r="CE84" s="247"/>
      <c r="CF84" s="247"/>
      <c r="CG84" s="247"/>
      <c r="CH84" s="247"/>
      <c r="CI84" s="248"/>
      <c r="CJ84" s="246">
        <v>14</v>
      </c>
      <c r="CK84" s="247"/>
      <c r="CL84" s="247"/>
      <c r="CM84" s="247"/>
      <c r="CN84" s="247"/>
      <c r="CO84" s="247"/>
      <c r="CP84" s="247"/>
      <c r="CQ84" s="247"/>
      <c r="CR84" s="247"/>
      <c r="CS84" s="247"/>
      <c r="CT84" s="247"/>
      <c r="CU84" s="247"/>
      <c r="CV84" s="247"/>
      <c r="CW84" s="247"/>
      <c r="CX84" s="247"/>
      <c r="CY84" s="247"/>
      <c r="CZ84" s="247"/>
      <c r="DA84" s="247"/>
      <c r="DB84" s="247"/>
      <c r="DC84" s="249"/>
    </row>
    <row r="85" spans="1:107" ht="25.5" customHeight="1">
      <c r="A85" s="11"/>
      <c r="B85" s="229" t="s">
        <v>52</v>
      </c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37"/>
      <c r="AD85" s="238"/>
      <c r="AE85" s="238"/>
      <c r="AF85" s="238"/>
      <c r="AG85" s="238"/>
      <c r="AH85" s="238"/>
      <c r="AI85" s="238"/>
      <c r="AJ85" s="239" t="s">
        <v>98</v>
      </c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 t="s">
        <v>98</v>
      </c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33" t="s">
        <v>98</v>
      </c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  <c r="CI85" s="235"/>
      <c r="CJ85" s="233" t="s">
        <v>98</v>
      </c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6"/>
    </row>
    <row r="86" spans="1:107" ht="66" customHeight="1">
      <c r="A86" s="11"/>
      <c r="B86" s="229" t="s">
        <v>53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12"/>
      <c r="AC86" s="237"/>
      <c r="AD86" s="238"/>
      <c r="AE86" s="238"/>
      <c r="AF86" s="238"/>
      <c r="AG86" s="238"/>
      <c r="AH86" s="238"/>
      <c r="AI86" s="238"/>
      <c r="AJ86" s="239" t="s">
        <v>98</v>
      </c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 t="s">
        <v>98</v>
      </c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3" t="s">
        <v>98</v>
      </c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  <c r="CE86" s="234"/>
      <c r="CF86" s="234"/>
      <c r="CG86" s="234"/>
      <c r="CH86" s="234"/>
      <c r="CI86" s="235"/>
      <c r="CJ86" s="233" t="s">
        <v>98</v>
      </c>
      <c r="CK86" s="234"/>
      <c r="CL86" s="234"/>
      <c r="CM86" s="234"/>
      <c r="CN86" s="234"/>
      <c r="CO86" s="234"/>
      <c r="CP86" s="234"/>
      <c r="CQ86" s="234"/>
      <c r="CR86" s="234"/>
      <c r="CS86" s="234"/>
      <c r="CT86" s="234"/>
      <c r="CU86" s="234"/>
      <c r="CV86" s="234"/>
      <c r="CW86" s="234"/>
      <c r="CX86" s="234"/>
      <c r="CY86" s="234"/>
      <c r="CZ86" s="234"/>
      <c r="DA86" s="234"/>
      <c r="DB86" s="234"/>
      <c r="DC86" s="236"/>
    </row>
    <row r="87" spans="1:107" ht="39" customHeight="1">
      <c r="A87" s="11"/>
      <c r="B87" s="229" t="s">
        <v>54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12"/>
      <c r="AC87" s="237" t="s">
        <v>79</v>
      </c>
      <c r="AD87" s="238"/>
      <c r="AE87" s="238"/>
      <c r="AF87" s="238"/>
      <c r="AG87" s="238"/>
      <c r="AH87" s="238"/>
      <c r="AI87" s="238"/>
      <c r="AJ87" s="239">
        <v>935</v>
      </c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>
        <v>1463</v>
      </c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3">
        <v>1955</v>
      </c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5"/>
      <c r="CJ87" s="233">
        <v>2033</v>
      </c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6"/>
    </row>
    <row r="88" spans="1:107" ht="25.5" customHeight="1">
      <c r="A88" s="11"/>
      <c r="B88" s="229" t="s">
        <v>55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12"/>
      <c r="AC88" s="237"/>
      <c r="AD88" s="238"/>
      <c r="AE88" s="238"/>
      <c r="AF88" s="238"/>
      <c r="AG88" s="238"/>
      <c r="AH88" s="238"/>
      <c r="AI88" s="238"/>
      <c r="AJ88" s="239" t="s">
        <v>57</v>
      </c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 t="s">
        <v>98</v>
      </c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3" t="s">
        <v>57</v>
      </c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5"/>
      <c r="CJ88" s="233" t="s">
        <v>98</v>
      </c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6"/>
    </row>
    <row r="89" spans="1:107" ht="64.5" customHeight="1">
      <c r="A89" s="11"/>
      <c r="B89" s="229" t="s">
        <v>56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12"/>
      <c r="AC89" s="237"/>
      <c r="AD89" s="238"/>
      <c r="AE89" s="238"/>
      <c r="AF89" s="238"/>
      <c r="AG89" s="238"/>
      <c r="AH89" s="238"/>
      <c r="AI89" s="238"/>
      <c r="AJ89" s="239" t="s">
        <v>98</v>
      </c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 t="s">
        <v>98</v>
      </c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3" t="s">
        <v>98</v>
      </c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5"/>
      <c r="CJ89" s="233" t="s">
        <v>98</v>
      </c>
      <c r="CK89" s="234"/>
      <c r="CL89" s="234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6"/>
    </row>
    <row r="90" spans="1:107" ht="13.5" thickBot="1">
      <c r="A90" s="11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12"/>
      <c r="AC90" s="230"/>
      <c r="AD90" s="231"/>
      <c r="AE90" s="231"/>
      <c r="AF90" s="231"/>
      <c r="AG90" s="231"/>
      <c r="AH90" s="231"/>
      <c r="AI90" s="231"/>
      <c r="AJ90" s="232" t="s">
        <v>98</v>
      </c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 t="s">
        <v>98</v>
      </c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25" t="s">
        <v>98</v>
      </c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7"/>
      <c r="CJ90" s="225" t="s">
        <v>98</v>
      </c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8"/>
    </row>
    <row r="93" spans="1:107" ht="12.75">
      <c r="A93" s="1" t="s">
        <v>58</v>
      </c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9"/>
      <c r="AA93" s="222" t="s">
        <v>77</v>
      </c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9"/>
      <c r="BD93" s="1" t="s">
        <v>59</v>
      </c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9"/>
      <c r="CI93" s="222" t="s">
        <v>76</v>
      </c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</row>
    <row r="94" spans="15:107" s="13" customFormat="1" ht="11.25">
      <c r="O94" s="224" t="s">
        <v>60</v>
      </c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14"/>
      <c r="AA94" s="224" t="s">
        <v>61</v>
      </c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14"/>
      <c r="BW94" s="224" t="s">
        <v>60</v>
      </c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14"/>
      <c r="CI94" s="224" t="s">
        <v>61</v>
      </c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4"/>
      <c r="CU94" s="224"/>
      <c r="CV94" s="224"/>
      <c r="CW94" s="224"/>
      <c r="CX94" s="224"/>
      <c r="CY94" s="224"/>
      <c r="CZ94" s="224"/>
      <c r="DA94" s="224"/>
      <c r="DB94" s="224"/>
      <c r="DC94" s="224"/>
    </row>
    <row r="96" spans="2:37" ht="12.75">
      <c r="B96" s="8" t="s">
        <v>62</v>
      </c>
      <c r="C96" s="221" t="s">
        <v>102</v>
      </c>
      <c r="D96" s="221"/>
      <c r="E96" s="221"/>
      <c r="F96" s="221"/>
      <c r="G96" s="1" t="s">
        <v>62</v>
      </c>
      <c r="J96" s="222" t="s">
        <v>102</v>
      </c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3">
        <v>200</v>
      </c>
      <c r="AD96" s="223"/>
      <c r="AE96" s="223"/>
      <c r="AF96" s="223"/>
      <c r="AG96" s="223"/>
      <c r="AH96" s="221" t="s">
        <v>101</v>
      </c>
      <c r="AI96" s="221"/>
      <c r="AJ96" s="221"/>
      <c r="AK96" s="1" t="s">
        <v>31</v>
      </c>
    </row>
  </sheetData>
  <mergeCells count="217">
    <mergeCell ref="CR39:CW39"/>
    <mergeCell ref="S42:BU42"/>
    <mergeCell ref="CL42:DC42"/>
    <mergeCell ref="BA43:BU43"/>
    <mergeCell ref="CL43:CT44"/>
    <mergeCell ref="CU43:DC44"/>
    <mergeCell ref="A44:BM44"/>
    <mergeCell ref="CG49:DC50"/>
    <mergeCell ref="A49:BO49"/>
    <mergeCell ref="A51:BE51"/>
    <mergeCell ref="BF51:BO51"/>
    <mergeCell ref="BP51:CF51"/>
    <mergeCell ref="CG51:DC51"/>
    <mergeCell ref="A50:BE50"/>
    <mergeCell ref="BF50:BO50"/>
    <mergeCell ref="BP49:CF50"/>
    <mergeCell ref="CG54:CH54"/>
    <mergeCell ref="DB54:DC54"/>
    <mergeCell ref="B53:BD53"/>
    <mergeCell ref="BF52:BO53"/>
    <mergeCell ref="BP52:CF53"/>
    <mergeCell ref="CG52:DC53"/>
    <mergeCell ref="D52:BE52"/>
    <mergeCell ref="BF54:BO54"/>
    <mergeCell ref="B54:BE54"/>
    <mergeCell ref="BP54:BQ54"/>
    <mergeCell ref="CE54:CF54"/>
    <mergeCell ref="BR54:CD54"/>
    <mergeCell ref="B55:BE55"/>
    <mergeCell ref="BF55:BO55"/>
    <mergeCell ref="BP55:CF55"/>
    <mergeCell ref="CG55:DC55"/>
    <mergeCell ref="B56:BE56"/>
    <mergeCell ref="BF56:BO56"/>
    <mergeCell ref="DB56:DC56"/>
    <mergeCell ref="A35:DC35"/>
    <mergeCell ref="AP36:BF36"/>
    <mergeCell ref="BG36:BK36"/>
    <mergeCell ref="BL36:BN36"/>
    <mergeCell ref="CL37:DC37"/>
    <mergeCell ref="CL38:DC38"/>
    <mergeCell ref="CL39:CQ39"/>
    <mergeCell ref="CE57:CF57"/>
    <mergeCell ref="CG57:CH57"/>
    <mergeCell ref="CI57:DA57"/>
    <mergeCell ref="DB57:DC57"/>
    <mergeCell ref="CG56:CH56"/>
    <mergeCell ref="CI56:DA56"/>
    <mergeCell ref="CL45:DC45"/>
    <mergeCell ref="B57:BE57"/>
    <mergeCell ref="BF57:BO57"/>
    <mergeCell ref="BP57:BQ57"/>
    <mergeCell ref="BR57:CD57"/>
    <mergeCell ref="B58:BE58"/>
    <mergeCell ref="BF58:BO58"/>
    <mergeCell ref="BP58:CF58"/>
    <mergeCell ref="CG58:DC58"/>
    <mergeCell ref="BF59:BO60"/>
    <mergeCell ref="BP59:CF60"/>
    <mergeCell ref="CG59:DC60"/>
    <mergeCell ref="B60:BD60"/>
    <mergeCell ref="D59:BE59"/>
    <mergeCell ref="CE61:CF61"/>
    <mergeCell ref="CG61:CH61"/>
    <mergeCell ref="CI61:DA61"/>
    <mergeCell ref="DB61:DC61"/>
    <mergeCell ref="B61:BE61"/>
    <mergeCell ref="BF61:BO61"/>
    <mergeCell ref="BP61:BQ61"/>
    <mergeCell ref="BR61:CD61"/>
    <mergeCell ref="B62:BE62"/>
    <mergeCell ref="BF62:BO62"/>
    <mergeCell ref="BP62:CF62"/>
    <mergeCell ref="CG62:DC62"/>
    <mergeCell ref="B63:BE63"/>
    <mergeCell ref="BF63:BO63"/>
    <mergeCell ref="BP63:CF63"/>
    <mergeCell ref="CG63:DC63"/>
    <mergeCell ref="CE64:CF64"/>
    <mergeCell ref="CG64:CH64"/>
    <mergeCell ref="CI64:DA64"/>
    <mergeCell ref="DB64:DC64"/>
    <mergeCell ref="B64:BE64"/>
    <mergeCell ref="BF64:BO64"/>
    <mergeCell ref="BP64:BQ64"/>
    <mergeCell ref="BR64:CD64"/>
    <mergeCell ref="B65:BE65"/>
    <mergeCell ref="BF65:BO65"/>
    <mergeCell ref="BP65:CF65"/>
    <mergeCell ref="CG65:DC65"/>
    <mergeCell ref="CE66:CF66"/>
    <mergeCell ref="CG66:CH66"/>
    <mergeCell ref="CI66:DA66"/>
    <mergeCell ref="DB66:DC66"/>
    <mergeCell ref="B66:BE66"/>
    <mergeCell ref="BF66:BO66"/>
    <mergeCell ref="BP66:BQ66"/>
    <mergeCell ref="BR66:CD66"/>
    <mergeCell ref="D67:BE67"/>
    <mergeCell ref="BF67:BO67"/>
    <mergeCell ref="BP67:CF67"/>
    <mergeCell ref="CG67:DC67"/>
    <mergeCell ref="B68:BE68"/>
    <mergeCell ref="BF68:BO68"/>
    <mergeCell ref="BP68:CF68"/>
    <mergeCell ref="CG68:DC68"/>
    <mergeCell ref="B69:BE69"/>
    <mergeCell ref="BF69:BO69"/>
    <mergeCell ref="BP69:CF69"/>
    <mergeCell ref="CG69:DC69"/>
    <mergeCell ref="CE70:CF70"/>
    <mergeCell ref="CG70:CH70"/>
    <mergeCell ref="CI70:DA70"/>
    <mergeCell ref="DB70:DC70"/>
    <mergeCell ref="B70:BE70"/>
    <mergeCell ref="BF70:BO70"/>
    <mergeCell ref="BP70:BQ70"/>
    <mergeCell ref="BR70:CD70"/>
    <mergeCell ref="B71:BE71"/>
    <mergeCell ref="BF71:BO71"/>
    <mergeCell ref="BP71:CF71"/>
    <mergeCell ref="CG71:DC71"/>
    <mergeCell ref="D72:BE72"/>
    <mergeCell ref="BF72:BO72"/>
    <mergeCell ref="BP72:CF72"/>
    <mergeCell ref="CG72:DC72"/>
    <mergeCell ref="CG73:DC74"/>
    <mergeCell ref="B75:BE75"/>
    <mergeCell ref="BF75:BO75"/>
    <mergeCell ref="BP75:CF75"/>
    <mergeCell ref="B73:BE73"/>
    <mergeCell ref="B74:BE74"/>
    <mergeCell ref="BF73:BO74"/>
    <mergeCell ref="BP73:CF74"/>
    <mergeCell ref="BF76:BO76"/>
    <mergeCell ref="BP76:CF76"/>
    <mergeCell ref="CG76:DC76"/>
    <mergeCell ref="CG75:DC75"/>
    <mergeCell ref="A79:DC79"/>
    <mergeCell ref="CX39:DC39"/>
    <mergeCell ref="N40:BU40"/>
    <mergeCell ref="CL40:DC40"/>
    <mergeCell ref="CL41:DC41"/>
    <mergeCell ref="CI54:DA54"/>
    <mergeCell ref="BP56:BQ56"/>
    <mergeCell ref="BR56:CD56"/>
    <mergeCell ref="CE56:CF56"/>
    <mergeCell ref="B76:BE76"/>
    <mergeCell ref="A83:AB83"/>
    <mergeCell ref="AC83:AI83"/>
    <mergeCell ref="AJ83:AY83"/>
    <mergeCell ref="AZ83:BO83"/>
    <mergeCell ref="BP83:CI83"/>
    <mergeCell ref="CJ83:DC83"/>
    <mergeCell ref="BP84:CI84"/>
    <mergeCell ref="CJ84:DC84"/>
    <mergeCell ref="A81:AI81"/>
    <mergeCell ref="AJ81:BO81"/>
    <mergeCell ref="BP81:DC81"/>
    <mergeCell ref="A82:AB82"/>
    <mergeCell ref="AC82:AI82"/>
    <mergeCell ref="AJ82:AY82"/>
    <mergeCell ref="AZ82:BO82"/>
    <mergeCell ref="BP82:CI82"/>
    <mergeCell ref="CJ82:DC82"/>
    <mergeCell ref="B84:AB84"/>
    <mergeCell ref="AC84:AI84"/>
    <mergeCell ref="AJ84:AY84"/>
    <mergeCell ref="AZ84:BO84"/>
    <mergeCell ref="AZ87:BO87"/>
    <mergeCell ref="BP87:CI87"/>
    <mergeCell ref="B86:AA86"/>
    <mergeCell ref="B85:AB85"/>
    <mergeCell ref="AC85:AI85"/>
    <mergeCell ref="AJ85:AY85"/>
    <mergeCell ref="AC86:AI86"/>
    <mergeCell ref="AJ86:AY86"/>
    <mergeCell ref="BP85:CI85"/>
    <mergeCell ref="CJ85:DC85"/>
    <mergeCell ref="CJ86:DC86"/>
    <mergeCell ref="AZ85:BO85"/>
    <mergeCell ref="AZ86:BO86"/>
    <mergeCell ref="BP86:CI86"/>
    <mergeCell ref="CJ87:DC87"/>
    <mergeCell ref="B88:AA88"/>
    <mergeCell ref="AC88:AI88"/>
    <mergeCell ref="AJ88:AY88"/>
    <mergeCell ref="AZ88:BO88"/>
    <mergeCell ref="BP88:CI88"/>
    <mergeCell ref="CJ88:DC88"/>
    <mergeCell ref="B87:AA87"/>
    <mergeCell ref="AC87:AI87"/>
    <mergeCell ref="AJ87:AY87"/>
    <mergeCell ref="BP89:CI89"/>
    <mergeCell ref="CJ89:DC89"/>
    <mergeCell ref="B89:AA89"/>
    <mergeCell ref="AC89:AI89"/>
    <mergeCell ref="AJ89:AY89"/>
    <mergeCell ref="AZ89:BO89"/>
    <mergeCell ref="BP90:CI90"/>
    <mergeCell ref="CJ90:DC90"/>
    <mergeCell ref="O93:Y93"/>
    <mergeCell ref="AA93:AU93"/>
    <mergeCell ref="BW93:CG93"/>
    <mergeCell ref="CI93:DC93"/>
    <mergeCell ref="B90:AA90"/>
    <mergeCell ref="AC90:AI90"/>
    <mergeCell ref="AJ90:AY90"/>
    <mergeCell ref="AZ90:BO90"/>
    <mergeCell ref="O94:Y94"/>
    <mergeCell ref="AA94:AU94"/>
    <mergeCell ref="BW94:CG94"/>
    <mergeCell ref="CI94:DC94"/>
    <mergeCell ref="C96:F96"/>
    <mergeCell ref="J96:AB96"/>
    <mergeCell ref="AC96:AG96"/>
    <mergeCell ref="AH96:AJ9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7" r:id="rId1"/>
  <rowBreaks count="1" manualBreakCount="1">
    <brk id="77" max="108" man="1"/>
  </rowBreaks>
  <colBreaks count="1" manualBreakCount="1">
    <brk id="109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Tsaplev</cp:lastModifiedBy>
  <cp:lastPrinted>2005-03-02T08:31:45Z</cp:lastPrinted>
  <dcterms:created xsi:type="dcterms:W3CDTF">2003-08-15T11:30:04Z</dcterms:created>
  <dcterms:modified xsi:type="dcterms:W3CDTF">2009-08-12T06:34:02Z</dcterms:modified>
  <cp:category/>
  <cp:version/>
  <cp:contentType/>
  <cp:contentStatus/>
</cp:coreProperties>
</file>